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60" windowWidth="15360" windowHeight="9700" firstSheet="4" activeTab="7"/>
  </bookViews>
  <sheets>
    <sheet name="Solar Cell" sheetId="1" r:id="rId1"/>
    <sheet name="+X" sheetId="2" r:id="rId2"/>
    <sheet name="+Y" sheetId="3" r:id="rId3"/>
    <sheet name="+Z" sheetId="4" r:id="rId4"/>
    <sheet name="-X" sheetId="5" r:id="rId5"/>
    <sheet name="-Y" sheetId="6" r:id="rId6"/>
    <sheet name="Total Power Generate" sheetId="7" r:id="rId7"/>
    <sheet name="orbit-16.tlm" sheetId="8" r:id="rId8"/>
  </sheets>
  <definedNames/>
  <calcPr fullCalcOnLoad="1"/>
</workbook>
</file>

<file path=xl/sharedStrings.xml><?xml version="1.0" encoding="utf-8"?>
<sst xmlns="http://schemas.openxmlformats.org/spreadsheetml/2006/main" count="38" uniqueCount="38">
  <si>
    <t>Time</t>
  </si>
  <si>
    <t>(Tucson)</t>
  </si>
  <si>
    <t>Main Voltage:</t>
  </si>
  <si>
    <t>Main Current:</t>
  </si>
  <si>
    <t>Power (calc)</t>
  </si>
  <si>
    <t>Amps in Batteries:</t>
  </si>
  <si>
    <t>d-mAs/heartbeat</t>
  </si>
  <si>
    <t>Battery 1:</t>
  </si>
  <si>
    <t>Battery 2:</t>
  </si>
  <si>
    <t>CDS DC/DC</t>
  </si>
  <si>
    <t>MODE-L DC/DC</t>
  </si>
  <si>
    <t>EMP:</t>
  </si>
  <si>
    <t>MB DC/DC:</t>
  </si>
  <si>
    <t>Deployer 1:</t>
  </si>
  <si>
    <t>Deployer 2:</t>
  </si>
  <si>
    <t>Mode-L PA</t>
  </si>
  <si>
    <t>+X:</t>
  </si>
  <si>
    <t>+Y:</t>
  </si>
  <si>
    <t>+Z:</t>
  </si>
  <si>
    <t>-X:</t>
  </si>
  <si>
    <t>-Y:</t>
  </si>
  <si>
    <t>XYZ Total</t>
  </si>
  <si>
    <t>SEASIS BOOT:</t>
  </si>
  <si>
    <t>CDS Boot:</t>
  </si>
  <si>
    <t>Reset Count:</t>
  </si>
  <si>
    <t>Images Available:</t>
  </si>
  <si>
    <t>Mode-L</t>
  </si>
  <si>
    <t>Mode-A</t>
  </si>
  <si>
    <t>SEASIS:</t>
  </si>
  <si>
    <t>Cameras:</t>
  </si>
  <si>
    <t>Antennae Deployer:</t>
  </si>
  <si>
    <t>Panel:</t>
  </si>
  <si>
    <t>Max</t>
  </si>
  <si>
    <t>Average:</t>
  </si>
  <si>
    <t>Power Generated</t>
  </si>
  <si>
    <t>Avg Pwr:</t>
  </si>
  <si>
    <t>Orbit avg:</t>
  </si>
  <si>
    <t>Avg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</si>
</sst>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'orbit-16.tlm'!$Q$1</c:f>
              <c:strCache>
                <c:ptCount val="1"/>
                <c:pt idx="0">
                  <c:v>+X: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'orbit-16.tlm'!$B$2:$B$58</c:f>
              <c:strCache>
                <c:ptCount val="57"/>
                <c:pt idx="0">
                  <c:v>0.33099537037037036</c:v>
                </c:pt>
                <c:pt idx="1">
                  <c:v>0.33119212962962963</c:v>
                </c:pt>
                <c:pt idx="2">
                  <c:v>0.33145833333333335</c:v>
                </c:pt>
                <c:pt idx="3">
                  <c:v>0.3314699074074074</c:v>
                </c:pt>
                <c:pt idx="4">
                  <c:v>0.3316898148148148</c:v>
                </c:pt>
                <c:pt idx="5">
                  <c:v>0.3317013888888889</c:v>
                </c:pt>
                <c:pt idx="6">
                  <c:v>0.3319212962962963</c:v>
                </c:pt>
                <c:pt idx="7">
                  <c:v>0.3319328703703704</c:v>
                </c:pt>
                <c:pt idx="8">
                  <c:v>0.3321527777777778</c:v>
                </c:pt>
                <c:pt idx="9">
                  <c:v>0.33216435185185184</c:v>
                </c:pt>
                <c:pt idx="10">
                  <c:v>0.332349537037037</c:v>
                </c:pt>
                <c:pt idx="11">
                  <c:v>0.3325810185185185</c:v>
                </c:pt>
                <c:pt idx="12">
                  <c:v>0.3328125</c:v>
                </c:pt>
                <c:pt idx="13">
                  <c:v>0.3330324074074074</c:v>
                </c:pt>
                <c:pt idx="14">
                  <c:v>0.33304398148148145</c:v>
                </c:pt>
                <c:pt idx="15">
                  <c:v>0.33326388888888886</c:v>
                </c:pt>
                <c:pt idx="16">
                  <c:v>0.33327546296296295</c:v>
                </c:pt>
                <c:pt idx="17">
                  <c:v>0.3334953703703704</c:v>
                </c:pt>
                <c:pt idx="18">
                  <c:v>0.33372685185185186</c:v>
                </c:pt>
                <c:pt idx="19">
                  <c:v>0.33395833333333336</c:v>
                </c:pt>
                <c:pt idx="20">
                  <c:v>0.3341898148148148</c:v>
                </c:pt>
                <c:pt idx="21">
                  <c:v>0.3344212962962963</c:v>
                </c:pt>
                <c:pt idx="22">
                  <c:v>0.3346643518518519</c:v>
                </c:pt>
                <c:pt idx="23">
                  <c:v>0.33489583333333334</c:v>
                </c:pt>
                <c:pt idx="24">
                  <c:v>0.33512731481481484</c:v>
                </c:pt>
                <c:pt idx="25">
                  <c:v>0.3353587962962963</c:v>
                </c:pt>
                <c:pt idx="26">
                  <c:v>0.3355902777777778</c:v>
                </c:pt>
                <c:pt idx="27">
                  <c:v>0.33766203703703707</c:v>
                </c:pt>
                <c:pt idx="28">
                  <c:v>0.3378935185185185</c:v>
                </c:pt>
                <c:pt idx="29">
                  <c:v>0.338125</c:v>
                </c:pt>
                <c:pt idx="30">
                  <c:v>0.33836805555555555</c:v>
                </c:pt>
                <c:pt idx="31">
                  <c:v>0.338599537037037</c:v>
                </c:pt>
                <c:pt idx="32">
                  <c:v>0.33883101851851855</c:v>
                </c:pt>
                <c:pt idx="33">
                  <c:v>0.3390625</c:v>
                </c:pt>
                <c:pt idx="34">
                  <c:v>0.3392939814814815</c:v>
                </c:pt>
                <c:pt idx="35">
                  <c:v>0.33952546296296293</c:v>
                </c:pt>
                <c:pt idx="36">
                  <c:v>0.33975694444444443</c:v>
                </c:pt>
                <c:pt idx="37">
                  <c:v>0.3399884259259259</c:v>
                </c:pt>
                <c:pt idx="38">
                  <c:v>0.34021990740740743</c:v>
                </c:pt>
                <c:pt idx="39">
                  <c:v>0.3404513888888889</c:v>
                </c:pt>
                <c:pt idx="40">
                  <c:v>0.34068287037037037</c:v>
                </c:pt>
                <c:pt idx="41">
                  <c:v>0.3409143518518518</c:v>
                </c:pt>
                <c:pt idx="42">
                  <c:v>0.3411458333333333</c:v>
                </c:pt>
                <c:pt idx="43">
                  <c:v>0.34137731481481487</c:v>
                </c:pt>
                <c:pt idx="44">
                  <c:v>0.3416087962962963</c:v>
                </c:pt>
                <c:pt idx="45">
                  <c:v>0.3418402777777778</c:v>
                </c:pt>
                <c:pt idx="46">
                  <c:v>0.34207175925925926</c:v>
                </c:pt>
                <c:pt idx="47">
                  <c:v>0.34230324074074076</c:v>
                </c:pt>
                <c:pt idx="48">
                  <c:v>0.3425347222222222</c:v>
                </c:pt>
                <c:pt idx="49">
                  <c:v>0.34276620370370375</c:v>
                </c:pt>
                <c:pt idx="50">
                  <c:v>0.3429976851851852</c:v>
                </c:pt>
                <c:pt idx="51">
                  <c:v>0.3432291666666667</c:v>
                </c:pt>
                <c:pt idx="52">
                  <c:v>0.34346064814814814</c:v>
                </c:pt>
              </c:strCache>
            </c:strRef>
          </c:xVal>
          <c:yVal>
            <c:numRef>
              <c:f>'orbit-16.tlm'!$Q$2:$Q$58</c:f>
              <c:numCache>
                <c:ptCount val="57"/>
                <c:pt idx="0">
                  <c:v>0</c:v>
                </c:pt>
                <c:pt idx="1">
                  <c:v>168</c:v>
                </c:pt>
                <c:pt idx="2">
                  <c:v>310</c:v>
                </c:pt>
                <c:pt idx="3">
                  <c:v>310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146</c:v>
                </c:pt>
                <c:pt idx="13">
                  <c:v>146</c:v>
                </c:pt>
                <c:pt idx="14">
                  <c:v>266</c:v>
                </c:pt>
                <c:pt idx="15">
                  <c:v>0</c:v>
                </c:pt>
                <c:pt idx="16">
                  <c:v>0</c:v>
                </c:pt>
                <c:pt idx="17">
                  <c:v>43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53</c:v>
                </c:pt>
                <c:pt idx="22">
                  <c:v>117</c:v>
                </c:pt>
                <c:pt idx="23">
                  <c:v>0</c:v>
                </c:pt>
                <c:pt idx="24">
                  <c:v>227</c:v>
                </c:pt>
                <c:pt idx="25">
                  <c:v>31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419</c:v>
                </c:pt>
                <c:pt idx="31">
                  <c:v>75</c:v>
                </c:pt>
                <c:pt idx="32">
                  <c:v>41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434</c:v>
                </c:pt>
                <c:pt idx="38">
                  <c:v>102</c:v>
                </c:pt>
                <c:pt idx="39">
                  <c:v>73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498</c:v>
                </c:pt>
                <c:pt idx="45">
                  <c:v>151</c:v>
                </c:pt>
                <c:pt idx="46">
                  <c:v>112</c:v>
                </c:pt>
                <c:pt idx="47">
                  <c:v>46</c:v>
                </c:pt>
                <c:pt idx="48">
                  <c:v>36</c:v>
                </c:pt>
                <c:pt idx="49">
                  <c:v>34</c:v>
                </c:pt>
                <c:pt idx="50">
                  <c:v>0</c:v>
                </c:pt>
                <c:pt idx="51">
                  <c:v>485</c:v>
                </c:pt>
                <c:pt idx="52">
                  <c:v>158</c:v>
                </c:pt>
                <c:pt idx="53">
                  <c:v>498</c:v>
                </c:pt>
                <c:pt idx="54">
                  <c:v>84.54716981132076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'orbit-16.tlm'!$R$1</c:f>
              <c:strCache>
                <c:ptCount val="1"/>
                <c:pt idx="0">
                  <c:v>+Y: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'orbit-16.tlm'!$B$2:$B$58</c:f>
              <c:strCache>
                <c:ptCount val="57"/>
                <c:pt idx="0">
                  <c:v>0.33099537037037036</c:v>
                </c:pt>
                <c:pt idx="1">
                  <c:v>0.33119212962962963</c:v>
                </c:pt>
                <c:pt idx="2">
                  <c:v>0.33145833333333335</c:v>
                </c:pt>
                <c:pt idx="3">
                  <c:v>0.3314699074074074</c:v>
                </c:pt>
                <c:pt idx="4">
                  <c:v>0.3316898148148148</c:v>
                </c:pt>
                <c:pt idx="5">
                  <c:v>0.3317013888888889</c:v>
                </c:pt>
                <c:pt idx="6">
                  <c:v>0.3319212962962963</c:v>
                </c:pt>
                <c:pt idx="7">
                  <c:v>0.3319328703703704</c:v>
                </c:pt>
                <c:pt idx="8">
                  <c:v>0.3321527777777778</c:v>
                </c:pt>
                <c:pt idx="9">
                  <c:v>0.33216435185185184</c:v>
                </c:pt>
                <c:pt idx="10">
                  <c:v>0.332349537037037</c:v>
                </c:pt>
                <c:pt idx="11">
                  <c:v>0.3325810185185185</c:v>
                </c:pt>
                <c:pt idx="12">
                  <c:v>0.3328125</c:v>
                </c:pt>
                <c:pt idx="13">
                  <c:v>0.3330324074074074</c:v>
                </c:pt>
                <c:pt idx="14">
                  <c:v>0.33304398148148145</c:v>
                </c:pt>
                <c:pt idx="15">
                  <c:v>0.33326388888888886</c:v>
                </c:pt>
                <c:pt idx="16">
                  <c:v>0.33327546296296295</c:v>
                </c:pt>
                <c:pt idx="17">
                  <c:v>0.3334953703703704</c:v>
                </c:pt>
                <c:pt idx="18">
                  <c:v>0.33372685185185186</c:v>
                </c:pt>
                <c:pt idx="19">
                  <c:v>0.33395833333333336</c:v>
                </c:pt>
                <c:pt idx="20">
                  <c:v>0.3341898148148148</c:v>
                </c:pt>
                <c:pt idx="21">
                  <c:v>0.3344212962962963</c:v>
                </c:pt>
                <c:pt idx="22">
                  <c:v>0.3346643518518519</c:v>
                </c:pt>
                <c:pt idx="23">
                  <c:v>0.33489583333333334</c:v>
                </c:pt>
                <c:pt idx="24">
                  <c:v>0.33512731481481484</c:v>
                </c:pt>
                <c:pt idx="25">
                  <c:v>0.3353587962962963</c:v>
                </c:pt>
                <c:pt idx="26">
                  <c:v>0.3355902777777778</c:v>
                </c:pt>
                <c:pt idx="27">
                  <c:v>0.33766203703703707</c:v>
                </c:pt>
                <c:pt idx="28">
                  <c:v>0.3378935185185185</c:v>
                </c:pt>
                <c:pt idx="29">
                  <c:v>0.338125</c:v>
                </c:pt>
                <c:pt idx="30">
                  <c:v>0.33836805555555555</c:v>
                </c:pt>
                <c:pt idx="31">
                  <c:v>0.338599537037037</c:v>
                </c:pt>
                <c:pt idx="32">
                  <c:v>0.33883101851851855</c:v>
                </c:pt>
                <c:pt idx="33">
                  <c:v>0.3390625</c:v>
                </c:pt>
                <c:pt idx="34">
                  <c:v>0.3392939814814815</c:v>
                </c:pt>
                <c:pt idx="35">
                  <c:v>0.33952546296296293</c:v>
                </c:pt>
                <c:pt idx="36">
                  <c:v>0.33975694444444443</c:v>
                </c:pt>
                <c:pt idx="37">
                  <c:v>0.3399884259259259</c:v>
                </c:pt>
                <c:pt idx="38">
                  <c:v>0.34021990740740743</c:v>
                </c:pt>
                <c:pt idx="39">
                  <c:v>0.3404513888888889</c:v>
                </c:pt>
                <c:pt idx="40">
                  <c:v>0.34068287037037037</c:v>
                </c:pt>
                <c:pt idx="41">
                  <c:v>0.3409143518518518</c:v>
                </c:pt>
                <c:pt idx="42">
                  <c:v>0.3411458333333333</c:v>
                </c:pt>
                <c:pt idx="43">
                  <c:v>0.34137731481481487</c:v>
                </c:pt>
                <c:pt idx="44">
                  <c:v>0.3416087962962963</c:v>
                </c:pt>
                <c:pt idx="45">
                  <c:v>0.3418402777777778</c:v>
                </c:pt>
                <c:pt idx="46">
                  <c:v>0.34207175925925926</c:v>
                </c:pt>
                <c:pt idx="47">
                  <c:v>0.34230324074074076</c:v>
                </c:pt>
                <c:pt idx="48">
                  <c:v>0.3425347222222222</c:v>
                </c:pt>
                <c:pt idx="49">
                  <c:v>0.34276620370370375</c:v>
                </c:pt>
                <c:pt idx="50">
                  <c:v>0.3429976851851852</c:v>
                </c:pt>
                <c:pt idx="51">
                  <c:v>0.3432291666666667</c:v>
                </c:pt>
                <c:pt idx="52">
                  <c:v>0.34346064814814814</c:v>
                </c:pt>
              </c:strCache>
            </c:strRef>
          </c:xVal>
          <c:yVal>
            <c:numRef>
              <c:f>'orbit-16.tlm'!$R$2:$R$58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</c:v>
                </c:pt>
                <c:pt idx="5">
                  <c:v>43</c:v>
                </c:pt>
                <c:pt idx="6">
                  <c:v>664</c:v>
                </c:pt>
                <c:pt idx="7">
                  <c:v>664</c:v>
                </c:pt>
                <c:pt idx="8">
                  <c:v>268</c:v>
                </c:pt>
                <c:pt idx="9">
                  <c:v>268</c:v>
                </c:pt>
                <c:pt idx="10">
                  <c:v>0</c:v>
                </c:pt>
                <c:pt idx="11">
                  <c:v>36</c:v>
                </c:pt>
                <c:pt idx="12">
                  <c:v>395</c:v>
                </c:pt>
                <c:pt idx="13">
                  <c:v>395</c:v>
                </c:pt>
                <c:pt idx="14">
                  <c:v>541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112</c:v>
                </c:pt>
                <c:pt idx="24">
                  <c:v>622</c:v>
                </c:pt>
                <c:pt idx="25">
                  <c:v>275</c:v>
                </c:pt>
                <c:pt idx="26">
                  <c:v>0</c:v>
                </c:pt>
                <c:pt idx="27">
                  <c:v>31</c:v>
                </c:pt>
                <c:pt idx="28">
                  <c:v>0</c:v>
                </c:pt>
                <c:pt idx="29">
                  <c:v>153</c:v>
                </c:pt>
                <c:pt idx="30">
                  <c:v>524</c:v>
                </c:pt>
                <c:pt idx="31">
                  <c:v>258</c:v>
                </c:pt>
                <c:pt idx="32">
                  <c:v>0</c:v>
                </c:pt>
                <c:pt idx="33">
                  <c:v>0</c:v>
                </c:pt>
                <c:pt idx="34">
                  <c:v>463</c:v>
                </c:pt>
                <c:pt idx="35">
                  <c:v>559</c:v>
                </c:pt>
                <c:pt idx="36">
                  <c:v>68</c:v>
                </c:pt>
                <c:pt idx="37">
                  <c:v>36</c:v>
                </c:pt>
                <c:pt idx="38">
                  <c:v>0</c:v>
                </c:pt>
                <c:pt idx="39">
                  <c:v>0</c:v>
                </c:pt>
                <c:pt idx="40">
                  <c:v>61</c:v>
                </c:pt>
                <c:pt idx="41">
                  <c:v>90</c:v>
                </c:pt>
                <c:pt idx="42">
                  <c:v>0</c:v>
                </c:pt>
                <c:pt idx="43">
                  <c:v>173</c:v>
                </c:pt>
                <c:pt idx="44">
                  <c:v>439</c:v>
                </c:pt>
                <c:pt idx="45">
                  <c:v>239</c:v>
                </c:pt>
                <c:pt idx="46">
                  <c:v>0</c:v>
                </c:pt>
                <c:pt idx="47">
                  <c:v>0</c:v>
                </c:pt>
                <c:pt idx="48">
                  <c:v>390</c:v>
                </c:pt>
                <c:pt idx="49">
                  <c:v>378</c:v>
                </c:pt>
                <c:pt idx="50">
                  <c:v>87</c:v>
                </c:pt>
                <c:pt idx="51">
                  <c:v>70</c:v>
                </c:pt>
                <c:pt idx="52">
                  <c:v>29</c:v>
                </c:pt>
                <c:pt idx="53">
                  <c:v>664</c:v>
                </c:pt>
                <c:pt idx="54">
                  <c:v>158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'orbit-16.tlm'!$S$1</c:f>
              <c:strCache>
                <c:ptCount val="1"/>
                <c:pt idx="0">
                  <c:v>+Z: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'orbit-16.tlm'!$B$2:$B$58</c:f>
              <c:strCache>
                <c:ptCount val="57"/>
                <c:pt idx="0">
                  <c:v>0.33099537037037036</c:v>
                </c:pt>
                <c:pt idx="1">
                  <c:v>0.33119212962962963</c:v>
                </c:pt>
                <c:pt idx="2">
                  <c:v>0.33145833333333335</c:v>
                </c:pt>
                <c:pt idx="3">
                  <c:v>0.3314699074074074</c:v>
                </c:pt>
                <c:pt idx="4">
                  <c:v>0.3316898148148148</c:v>
                </c:pt>
                <c:pt idx="5">
                  <c:v>0.3317013888888889</c:v>
                </c:pt>
                <c:pt idx="6">
                  <c:v>0.3319212962962963</c:v>
                </c:pt>
                <c:pt idx="7">
                  <c:v>0.3319328703703704</c:v>
                </c:pt>
                <c:pt idx="8">
                  <c:v>0.3321527777777778</c:v>
                </c:pt>
                <c:pt idx="9">
                  <c:v>0.33216435185185184</c:v>
                </c:pt>
                <c:pt idx="10">
                  <c:v>0.332349537037037</c:v>
                </c:pt>
                <c:pt idx="11">
                  <c:v>0.3325810185185185</c:v>
                </c:pt>
                <c:pt idx="12">
                  <c:v>0.3328125</c:v>
                </c:pt>
                <c:pt idx="13">
                  <c:v>0.3330324074074074</c:v>
                </c:pt>
                <c:pt idx="14">
                  <c:v>0.33304398148148145</c:v>
                </c:pt>
                <c:pt idx="15">
                  <c:v>0.33326388888888886</c:v>
                </c:pt>
                <c:pt idx="16">
                  <c:v>0.33327546296296295</c:v>
                </c:pt>
                <c:pt idx="17">
                  <c:v>0.3334953703703704</c:v>
                </c:pt>
                <c:pt idx="18">
                  <c:v>0.33372685185185186</c:v>
                </c:pt>
                <c:pt idx="19">
                  <c:v>0.33395833333333336</c:v>
                </c:pt>
                <c:pt idx="20">
                  <c:v>0.3341898148148148</c:v>
                </c:pt>
                <c:pt idx="21">
                  <c:v>0.3344212962962963</c:v>
                </c:pt>
                <c:pt idx="22">
                  <c:v>0.3346643518518519</c:v>
                </c:pt>
                <c:pt idx="23">
                  <c:v>0.33489583333333334</c:v>
                </c:pt>
                <c:pt idx="24">
                  <c:v>0.33512731481481484</c:v>
                </c:pt>
                <c:pt idx="25">
                  <c:v>0.3353587962962963</c:v>
                </c:pt>
                <c:pt idx="26">
                  <c:v>0.3355902777777778</c:v>
                </c:pt>
                <c:pt idx="27">
                  <c:v>0.33766203703703707</c:v>
                </c:pt>
                <c:pt idx="28">
                  <c:v>0.3378935185185185</c:v>
                </c:pt>
                <c:pt idx="29">
                  <c:v>0.338125</c:v>
                </c:pt>
                <c:pt idx="30">
                  <c:v>0.33836805555555555</c:v>
                </c:pt>
                <c:pt idx="31">
                  <c:v>0.338599537037037</c:v>
                </c:pt>
                <c:pt idx="32">
                  <c:v>0.33883101851851855</c:v>
                </c:pt>
                <c:pt idx="33">
                  <c:v>0.3390625</c:v>
                </c:pt>
                <c:pt idx="34">
                  <c:v>0.3392939814814815</c:v>
                </c:pt>
                <c:pt idx="35">
                  <c:v>0.33952546296296293</c:v>
                </c:pt>
                <c:pt idx="36">
                  <c:v>0.33975694444444443</c:v>
                </c:pt>
                <c:pt idx="37">
                  <c:v>0.3399884259259259</c:v>
                </c:pt>
                <c:pt idx="38">
                  <c:v>0.34021990740740743</c:v>
                </c:pt>
                <c:pt idx="39">
                  <c:v>0.3404513888888889</c:v>
                </c:pt>
                <c:pt idx="40">
                  <c:v>0.34068287037037037</c:v>
                </c:pt>
                <c:pt idx="41">
                  <c:v>0.3409143518518518</c:v>
                </c:pt>
                <c:pt idx="42">
                  <c:v>0.3411458333333333</c:v>
                </c:pt>
                <c:pt idx="43">
                  <c:v>0.34137731481481487</c:v>
                </c:pt>
                <c:pt idx="44">
                  <c:v>0.3416087962962963</c:v>
                </c:pt>
                <c:pt idx="45">
                  <c:v>0.3418402777777778</c:v>
                </c:pt>
                <c:pt idx="46">
                  <c:v>0.34207175925925926</c:v>
                </c:pt>
                <c:pt idx="47">
                  <c:v>0.34230324074074076</c:v>
                </c:pt>
                <c:pt idx="48">
                  <c:v>0.3425347222222222</c:v>
                </c:pt>
                <c:pt idx="49">
                  <c:v>0.34276620370370375</c:v>
                </c:pt>
                <c:pt idx="50">
                  <c:v>0.3429976851851852</c:v>
                </c:pt>
                <c:pt idx="51">
                  <c:v>0.3432291666666667</c:v>
                </c:pt>
                <c:pt idx="52">
                  <c:v>0.34346064814814814</c:v>
                </c:pt>
              </c:strCache>
            </c:strRef>
          </c:xVal>
          <c:yVal>
            <c:numRef>
              <c:f>'orbit-16.tlm'!$S$2:$S$58</c:f>
              <c:numCache>
                <c:ptCount val="57"/>
                <c:pt idx="0">
                  <c:v>51</c:v>
                </c:pt>
                <c:pt idx="1">
                  <c:v>417</c:v>
                </c:pt>
                <c:pt idx="2">
                  <c:v>539</c:v>
                </c:pt>
                <c:pt idx="3">
                  <c:v>539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104</c:v>
                </c:pt>
                <c:pt idx="16">
                  <c:v>104</c:v>
                </c:pt>
                <c:pt idx="17">
                  <c:v>717</c:v>
                </c:pt>
                <c:pt idx="18">
                  <c:v>263</c:v>
                </c:pt>
                <c:pt idx="19">
                  <c:v>0</c:v>
                </c:pt>
                <c:pt idx="20">
                  <c:v>58</c:v>
                </c:pt>
                <c:pt idx="21">
                  <c:v>468</c:v>
                </c:pt>
                <c:pt idx="22">
                  <c:v>629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507</c:v>
                </c:pt>
                <c:pt idx="28">
                  <c:v>620</c:v>
                </c:pt>
                <c:pt idx="29">
                  <c:v>53</c:v>
                </c:pt>
                <c:pt idx="30">
                  <c:v>26</c:v>
                </c:pt>
                <c:pt idx="31">
                  <c:v>0</c:v>
                </c:pt>
                <c:pt idx="32">
                  <c:v>0</c:v>
                </c:pt>
                <c:pt idx="33">
                  <c:v>46</c:v>
                </c:pt>
                <c:pt idx="34">
                  <c:v>53</c:v>
                </c:pt>
                <c:pt idx="35">
                  <c:v>0</c:v>
                </c:pt>
                <c:pt idx="36">
                  <c:v>200</c:v>
                </c:pt>
                <c:pt idx="37">
                  <c:v>549</c:v>
                </c:pt>
                <c:pt idx="38">
                  <c:v>253</c:v>
                </c:pt>
                <c:pt idx="39">
                  <c:v>0</c:v>
                </c:pt>
                <c:pt idx="40">
                  <c:v>0</c:v>
                </c:pt>
                <c:pt idx="41">
                  <c:v>473</c:v>
                </c:pt>
                <c:pt idx="42">
                  <c:v>471</c:v>
                </c:pt>
                <c:pt idx="43">
                  <c:v>92</c:v>
                </c:pt>
                <c:pt idx="44">
                  <c:v>58</c:v>
                </c:pt>
                <c:pt idx="45">
                  <c:v>29</c:v>
                </c:pt>
                <c:pt idx="46">
                  <c:v>31</c:v>
                </c:pt>
                <c:pt idx="47">
                  <c:v>87</c:v>
                </c:pt>
                <c:pt idx="48">
                  <c:v>124</c:v>
                </c:pt>
                <c:pt idx="49">
                  <c:v>34</c:v>
                </c:pt>
                <c:pt idx="50">
                  <c:v>209</c:v>
                </c:pt>
                <c:pt idx="51">
                  <c:v>483</c:v>
                </c:pt>
                <c:pt idx="52">
                  <c:v>244</c:v>
                </c:pt>
                <c:pt idx="53">
                  <c:v>717</c:v>
                </c:pt>
                <c:pt idx="54">
                  <c:v>160.96226415094338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'orbit-16.tlm'!$T$1</c:f>
              <c:strCache>
                <c:ptCount val="1"/>
                <c:pt idx="0">
                  <c:v>-X: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'orbit-16.tlm'!$B$2:$B$58</c:f>
              <c:strCache>
                <c:ptCount val="57"/>
                <c:pt idx="0">
                  <c:v>0.33099537037037036</c:v>
                </c:pt>
                <c:pt idx="1">
                  <c:v>0.33119212962962963</c:v>
                </c:pt>
                <c:pt idx="2">
                  <c:v>0.33145833333333335</c:v>
                </c:pt>
                <c:pt idx="3">
                  <c:v>0.3314699074074074</c:v>
                </c:pt>
                <c:pt idx="4">
                  <c:v>0.3316898148148148</c:v>
                </c:pt>
                <c:pt idx="5">
                  <c:v>0.3317013888888889</c:v>
                </c:pt>
                <c:pt idx="6">
                  <c:v>0.3319212962962963</c:v>
                </c:pt>
                <c:pt idx="7">
                  <c:v>0.3319328703703704</c:v>
                </c:pt>
                <c:pt idx="8">
                  <c:v>0.3321527777777778</c:v>
                </c:pt>
                <c:pt idx="9">
                  <c:v>0.33216435185185184</c:v>
                </c:pt>
                <c:pt idx="10">
                  <c:v>0.332349537037037</c:v>
                </c:pt>
                <c:pt idx="11">
                  <c:v>0.3325810185185185</c:v>
                </c:pt>
                <c:pt idx="12">
                  <c:v>0.3328125</c:v>
                </c:pt>
                <c:pt idx="13">
                  <c:v>0.3330324074074074</c:v>
                </c:pt>
                <c:pt idx="14">
                  <c:v>0.33304398148148145</c:v>
                </c:pt>
                <c:pt idx="15">
                  <c:v>0.33326388888888886</c:v>
                </c:pt>
                <c:pt idx="16">
                  <c:v>0.33327546296296295</c:v>
                </c:pt>
                <c:pt idx="17">
                  <c:v>0.3334953703703704</c:v>
                </c:pt>
                <c:pt idx="18">
                  <c:v>0.33372685185185186</c:v>
                </c:pt>
                <c:pt idx="19">
                  <c:v>0.33395833333333336</c:v>
                </c:pt>
                <c:pt idx="20">
                  <c:v>0.3341898148148148</c:v>
                </c:pt>
                <c:pt idx="21">
                  <c:v>0.3344212962962963</c:v>
                </c:pt>
                <c:pt idx="22">
                  <c:v>0.3346643518518519</c:v>
                </c:pt>
                <c:pt idx="23">
                  <c:v>0.33489583333333334</c:v>
                </c:pt>
                <c:pt idx="24">
                  <c:v>0.33512731481481484</c:v>
                </c:pt>
                <c:pt idx="25">
                  <c:v>0.3353587962962963</c:v>
                </c:pt>
                <c:pt idx="26">
                  <c:v>0.3355902777777778</c:v>
                </c:pt>
                <c:pt idx="27">
                  <c:v>0.33766203703703707</c:v>
                </c:pt>
                <c:pt idx="28">
                  <c:v>0.3378935185185185</c:v>
                </c:pt>
                <c:pt idx="29">
                  <c:v>0.338125</c:v>
                </c:pt>
                <c:pt idx="30">
                  <c:v>0.33836805555555555</c:v>
                </c:pt>
                <c:pt idx="31">
                  <c:v>0.338599537037037</c:v>
                </c:pt>
                <c:pt idx="32">
                  <c:v>0.33883101851851855</c:v>
                </c:pt>
                <c:pt idx="33">
                  <c:v>0.3390625</c:v>
                </c:pt>
                <c:pt idx="34">
                  <c:v>0.3392939814814815</c:v>
                </c:pt>
                <c:pt idx="35">
                  <c:v>0.33952546296296293</c:v>
                </c:pt>
                <c:pt idx="36">
                  <c:v>0.33975694444444443</c:v>
                </c:pt>
                <c:pt idx="37">
                  <c:v>0.3399884259259259</c:v>
                </c:pt>
                <c:pt idx="38">
                  <c:v>0.34021990740740743</c:v>
                </c:pt>
                <c:pt idx="39">
                  <c:v>0.3404513888888889</c:v>
                </c:pt>
                <c:pt idx="40">
                  <c:v>0.34068287037037037</c:v>
                </c:pt>
                <c:pt idx="41">
                  <c:v>0.3409143518518518</c:v>
                </c:pt>
                <c:pt idx="42">
                  <c:v>0.3411458333333333</c:v>
                </c:pt>
                <c:pt idx="43">
                  <c:v>0.34137731481481487</c:v>
                </c:pt>
                <c:pt idx="44">
                  <c:v>0.3416087962962963</c:v>
                </c:pt>
                <c:pt idx="45">
                  <c:v>0.3418402777777778</c:v>
                </c:pt>
                <c:pt idx="46">
                  <c:v>0.34207175925925926</c:v>
                </c:pt>
                <c:pt idx="47">
                  <c:v>0.34230324074074076</c:v>
                </c:pt>
                <c:pt idx="48">
                  <c:v>0.3425347222222222</c:v>
                </c:pt>
                <c:pt idx="49">
                  <c:v>0.34276620370370375</c:v>
                </c:pt>
                <c:pt idx="50">
                  <c:v>0.3429976851851852</c:v>
                </c:pt>
                <c:pt idx="51">
                  <c:v>0.3432291666666667</c:v>
                </c:pt>
                <c:pt idx="52">
                  <c:v>0.34346064814814814</c:v>
                </c:pt>
              </c:strCache>
            </c:strRef>
          </c:xVal>
          <c:yVal>
            <c:numRef>
              <c:f>'orbit-16.tlm'!$T$2:$T$58</c:f>
              <c:numCache>
                <c:ptCount val="57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</c:v>
                </c:pt>
                <c:pt idx="5">
                  <c:v>51</c:v>
                </c:pt>
                <c:pt idx="6">
                  <c:v>0</c:v>
                </c:pt>
                <c:pt idx="7">
                  <c:v>0</c:v>
                </c:pt>
                <c:pt idx="8">
                  <c:v>168</c:v>
                </c:pt>
                <c:pt idx="9">
                  <c:v>168</c:v>
                </c:pt>
                <c:pt idx="10">
                  <c:v>642</c:v>
                </c:pt>
                <c:pt idx="11">
                  <c:v>314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56</c:v>
                </c:pt>
                <c:pt idx="16">
                  <c:v>56</c:v>
                </c:pt>
                <c:pt idx="17">
                  <c:v>0</c:v>
                </c:pt>
                <c:pt idx="18">
                  <c:v>109</c:v>
                </c:pt>
                <c:pt idx="19">
                  <c:v>627</c:v>
                </c:pt>
                <c:pt idx="20">
                  <c:v>395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63</c:v>
                </c:pt>
                <c:pt idx="26">
                  <c:v>620</c:v>
                </c:pt>
                <c:pt idx="27">
                  <c:v>26</c:v>
                </c:pt>
                <c:pt idx="28">
                  <c:v>43</c:v>
                </c:pt>
                <c:pt idx="29">
                  <c:v>26</c:v>
                </c:pt>
                <c:pt idx="30">
                  <c:v>0</c:v>
                </c:pt>
                <c:pt idx="31">
                  <c:v>0</c:v>
                </c:pt>
                <c:pt idx="32">
                  <c:v>600</c:v>
                </c:pt>
                <c:pt idx="33">
                  <c:v>478</c:v>
                </c:pt>
                <c:pt idx="34">
                  <c:v>46</c:v>
                </c:pt>
                <c:pt idx="35">
                  <c:v>85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573</c:v>
                </c:pt>
                <c:pt idx="40">
                  <c:v>488</c:v>
                </c:pt>
                <c:pt idx="41">
                  <c:v>185</c:v>
                </c:pt>
                <c:pt idx="42">
                  <c:v>190</c:v>
                </c:pt>
                <c:pt idx="43">
                  <c:v>53</c:v>
                </c:pt>
                <c:pt idx="44">
                  <c:v>26</c:v>
                </c:pt>
                <c:pt idx="45">
                  <c:v>0</c:v>
                </c:pt>
                <c:pt idx="46">
                  <c:v>566</c:v>
                </c:pt>
                <c:pt idx="47">
                  <c:v>454</c:v>
                </c:pt>
                <c:pt idx="48">
                  <c:v>200</c:v>
                </c:pt>
                <c:pt idx="49">
                  <c:v>283</c:v>
                </c:pt>
                <c:pt idx="50">
                  <c:v>63</c:v>
                </c:pt>
                <c:pt idx="51">
                  <c:v>46</c:v>
                </c:pt>
                <c:pt idx="52">
                  <c:v>0</c:v>
                </c:pt>
                <c:pt idx="53">
                  <c:v>642</c:v>
                </c:pt>
                <c:pt idx="54">
                  <c:v>152.83018867924528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'orbit-16.tlm'!$U$1</c:f>
              <c:strCache>
                <c:ptCount val="1"/>
                <c:pt idx="0">
                  <c:v>-Y: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'orbit-16.tlm'!$B$2:$B$58</c:f>
              <c:strCache>
                <c:ptCount val="57"/>
                <c:pt idx="0">
                  <c:v>0.33099537037037036</c:v>
                </c:pt>
                <c:pt idx="1">
                  <c:v>0.33119212962962963</c:v>
                </c:pt>
                <c:pt idx="2">
                  <c:v>0.33145833333333335</c:v>
                </c:pt>
                <c:pt idx="3">
                  <c:v>0.3314699074074074</c:v>
                </c:pt>
                <c:pt idx="4">
                  <c:v>0.3316898148148148</c:v>
                </c:pt>
                <c:pt idx="5">
                  <c:v>0.3317013888888889</c:v>
                </c:pt>
                <c:pt idx="6">
                  <c:v>0.3319212962962963</c:v>
                </c:pt>
                <c:pt idx="7">
                  <c:v>0.3319328703703704</c:v>
                </c:pt>
                <c:pt idx="8">
                  <c:v>0.3321527777777778</c:v>
                </c:pt>
                <c:pt idx="9">
                  <c:v>0.33216435185185184</c:v>
                </c:pt>
                <c:pt idx="10">
                  <c:v>0.332349537037037</c:v>
                </c:pt>
                <c:pt idx="11">
                  <c:v>0.3325810185185185</c:v>
                </c:pt>
                <c:pt idx="12">
                  <c:v>0.3328125</c:v>
                </c:pt>
                <c:pt idx="13">
                  <c:v>0.3330324074074074</c:v>
                </c:pt>
                <c:pt idx="14">
                  <c:v>0.33304398148148145</c:v>
                </c:pt>
                <c:pt idx="15">
                  <c:v>0.33326388888888886</c:v>
                </c:pt>
                <c:pt idx="16">
                  <c:v>0.33327546296296295</c:v>
                </c:pt>
                <c:pt idx="17">
                  <c:v>0.3334953703703704</c:v>
                </c:pt>
                <c:pt idx="18">
                  <c:v>0.33372685185185186</c:v>
                </c:pt>
                <c:pt idx="19">
                  <c:v>0.33395833333333336</c:v>
                </c:pt>
                <c:pt idx="20">
                  <c:v>0.3341898148148148</c:v>
                </c:pt>
                <c:pt idx="21">
                  <c:v>0.3344212962962963</c:v>
                </c:pt>
                <c:pt idx="22">
                  <c:v>0.3346643518518519</c:v>
                </c:pt>
                <c:pt idx="23">
                  <c:v>0.33489583333333334</c:v>
                </c:pt>
                <c:pt idx="24">
                  <c:v>0.33512731481481484</c:v>
                </c:pt>
                <c:pt idx="25">
                  <c:v>0.3353587962962963</c:v>
                </c:pt>
                <c:pt idx="26">
                  <c:v>0.3355902777777778</c:v>
                </c:pt>
                <c:pt idx="27">
                  <c:v>0.33766203703703707</c:v>
                </c:pt>
                <c:pt idx="28">
                  <c:v>0.3378935185185185</c:v>
                </c:pt>
                <c:pt idx="29">
                  <c:v>0.338125</c:v>
                </c:pt>
                <c:pt idx="30">
                  <c:v>0.33836805555555555</c:v>
                </c:pt>
                <c:pt idx="31">
                  <c:v>0.338599537037037</c:v>
                </c:pt>
                <c:pt idx="32">
                  <c:v>0.33883101851851855</c:v>
                </c:pt>
                <c:pt idx="33">
                  <c:v>0.3390625</c:v>
                </c:pt>
                <c:pt idx="34">
                  <c:v>0.3392939814814815</c:v>
                </c:pt>
                <c:pt idx="35">
                  <c:v>0.33952546296296293</c:v>
                </c:pt>
                <c:pt idx="36">
                  <c:v>0.33975694444444443</c:v>
                </c:pt>
                <c:pt idx="37">
                  <c:v>0.3399884259259259</c:v>
                </c:pt>
                <c:pt idx="38">
                  <c:v>0.34021990740740743</c:v>
                </c:pt>
                <c:pt idx="39">
                  <c:v>0.3404513888888889</c:v>
                </c:pt>
                <c:pt idx="40">
                  <c:v>0.34068287037037037</c:v>
                </c:pt>
                <c:pt idx="41">
                  <c:v>0.3409143518518518</c:v>
                </c:pt>
                <c:pt idx="42">
                  <c:v>0.3411458333333333</c:v>
                </c:pt>
                <c:pt idx="43">
                  <c:v>0.34137731481481487</c:v>
                </c:pt>
                <c:pt idx="44">
                  <c:v>0.3416087962962963</c:v>
                </c:pt>
                <c:pt idx="45">
                  <c:v>0.3418402777777778</c:v>
                </c:pt>
                <c:pt idx="46">
                  <c:v>0.34207175925925926</c:v>
                </c:pt>
                <c:pt idx="47">
                  <c:v>0.34230324074074076</c:v>
                </c:pt>
                <c:pt idx="48">
                  <c:v>0.3425347222222222</c:v>
                </c:pt>
                <c:pt idx="49">
                  <c:v>0.34276620370370375</c:v>
                </c:pt>
                <c:pt idx="50">
                  <c:v>0.3429976851851852</c:v>
                </c:pt>
                <c:pt idx="51">
                  <c:v>0.3432291666666667</c:v>
                </c:pt>
                <c:pt idx="52">
                  <c:v>0.34346064814814814</c:v>
                </c:pt>
              </c:strCache>
            </c:strRef>
          </c:xVal>
          <c:yVal>
            <c:numRef>
              <c:f>'orbit-16.tlm'!$U$2:$U$58</c:f>
              <c:numCache>
                <c:ptCount val="57"/>
                <c:pt idx="0">
                  <c:v>585</c:v>
                </c:pt>
                <c:pt idx="1">
                  <c:v>407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26</c:v>
                </c:pt>
                <c:pt idx="7">
                  <c:v>26</c:v>
                </c:pt>
                <c:pt idx="8">
                  <c:v>607</c:v>
                </c:pt>
                <c:pt idx="9">
                  <c:v>607</c:v>
                </c:pt>
                <c:pt idx="10">
                  <c:v>73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314</c:v>
                </c:pt>
                <c:pt idx="15">
                  <c:v>695</c:v>
                </c:pt>
                <c:pt idx="16">
                  <c:v>695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541</c:v>
                </c:pt>
                <c:pt idx="21">
                  <c:v>446</c:v>
                </c:pt>
                <c:pt idx="22">
                  <c:v>0</c:v>
                </c:pt>
                <c:pt idx="23">
                  <c:v>0</c:v>
                </c:pt>
                <c:pt idx="24">
                  <c:v>58</c:v>
                </c:pt>
                <c:pt idx="25">
                  <c:v>646</c:v>
                </c:pt>
                <c:pt idx="26">
                  <c:v>156</c:v>
                </c:pt>
                <c:pt idx="27">
                  <c:v>432</c:v>
                </c:pt>
                <c:pt idx="28">
                  <c:v>46</c:v>
                </c:pt>
                <c:pt idx="29">
                  <c:v>0</c:v>
                </c:pt>
                <c:pt idx="30">
                  <c:v>56</c:v>
                </c:pt>
                <c:pt idx="31">
                  <c:v>664</c:v>
                </c:pt>
                <c:pt idx="32">
                  <c:v>231</c:v>
                </c:pt>
                <c:pt idx="33">
                  <c:v>39</c:v>
                </c:pt>
                <c:pt idx="34">
                  <c:v>0</c:v>
                </c:pt>
                <c:pt idx="35">
                  <c:v>397</c:v>
                </c:pt>
                <c:pt idx="36">
                  <c:v>664</c:v>
                </c:pt>
                <c:pt idx="37">
                  <c:v>78</c:v>
                </c:pt>
                <c:pt idx="38">
                  <c:v>34</c:v>
                </c:pt>
                <c:pt idx="39">
                  <c:v>0</c:v>
                </c:pt>
                <c:pt idx="40">
                  <c:v>427</c:v>
                </c:pt>
                <c:pt idx="41">
                  <c:v>402</c:v>
                </c:pt>
                <c:pt idx="42">
                  <c:v>109</c:v>
                </c:pt>
                <c:pt idx="43">
                  <c:v>29</c:v>
                </c:pt>
                <c:pt idx="44">
                  <c:v>43</c:v>
                </c:pt>
                <c:pt idx="45">
                  <c:v>664</c:v>
                </c:pt>
                <c:pt idx="46">
                  <c:v>300</c:v>
                </c:pt>
                <c:pt idx="47">
                  <c:v>95</c:v>
                </c:pt>
                <c:pt idx="48">
                  <c:v>0</c:v>
                </c:pt>
                <c:pt idx="49">
                  <c:v>422</c:v>
                </c:pt>
                <c:pt idx="50">
                  <c:v>642</c:v>
                </c:pt>
                <c:pt idx="51">
                  <c:v>109</c:v>
                </c:pt>
                <c:pt idx="52">
                  <c:v>92</c:v>
                </c:pt>
                <c:pt idx="53">
                  <c:v>695</c:v>
                </c:pt>
                <c:pt idx="54">
                  <c:v>223.71698113207546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'orbit-16.tlm'!$V$1</c:f>
              <c:strCache>
                <c:ptCount val="1"/>
                <c:pt idx="0">
                  <c:v>XYZ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'orbit-16.tlm'!$B$2:$B$58</c:f>
              <c:strCache>
                <c:ptCount val="57"/>
                <c:pt idx="0">
                  <c:v>0.33099537037037036</c:v>
                </c:pt>
                <c:pt idx="1">
                  <c:v>0.33119212962962963</c:v>
                </c:pt>
                <c:pt idx="2">
                  <c:v>0.33145833333333335</c:v>
                </c:pt>
                <c:pt idx="3">
                  <c:v>0.3314699074074074</c:v>
                </c:pt>
                <c:pt idx="4">
                  <c:v>0.3316898148148148</c:v>
                </c:pt>
                <c:pt idx="5">
                  <c:v>0.3317013888888889</c:v>
                </c:pt>
                <c:pt idx="6">
                  <c:v>0.3319212962962963</c:v>
                </c:pt>
                <c:pt idx="7">
                  <c:v>0.3319328703703704</c:v>
                </c:pt>
                <c:pt idx="8">
                  <c:v>0.3321527777777778</c:v>
                </c:pt>
                <c:pt idx="9">
                  <c:v>0.33216435185185184</c:v>
                </c:pt>
                <c:pt idx="10">
                  <c:v>0.332349537037037</c:v>
                </c:pt>
                <c:pt idx="11">
                  <c:v>0.3325810185185185</c:v>
                </c:pt>
                <c:pt idx="12">
                  <c:v>0.3328125</c:v>
                </c:pt>
                <c:pt idx="13">
                  <c:v>0.3330324074074074</c:v>
                </c:pt>
                <c:pt idx="14">
                  <c:v>0.33304398148148145</c:v>
                </c:pt>
                <c:pt idx="15">
                  <c:v>0.33326388888888886</c:v>
                </c:pt>
                <c:pt idx="16">
                  <c:v>0.33327546296296295</c:v>
                </c:pt>
                <c:pt idx="17">
                  <c:v>0.3334953703703704</c:v>
                </c:pt>
                <c:pt idx="18">
                  <c:v>0.33372685185185186</c:v>
                </c:pt>
                <c:pt idx="19">
                  <c:v>0.33395833333333336</c:v>
                </c:pt>
                <c:pt idx="20">
                  <c:v>0.3341898148148148</c:v>
                </c:pt>
                <c:pt idx="21">
                  <c:v>0.3344212962962963</c:v>
                </c:pt>
                <c:pt idx="22">
                  <c:v>0.3346643518518519</c:v>
                </c:pt>
                <c:pt idx="23">
                  <c:v>0.33489583333333334</c:v>
                </c:pt>
                <c:pt idx="24">
                  <c:v>0.33512731481481484</c:v>
                </c:pt>
                <c:pt idx="25">
                  <c:v>0.3353587962962963</c:v>
                </c:pt>
                <c:pt idx="26">
                  <c:v>0.3355902777777778</c:v>
                </c:pt>
                <c:pt idx="27">
                  <c:v>0.33766203703703707</c:v>
                </c:pt>
                <c:pt idx="28">
                  <c:v>0.3378935185185185</c:v>
                </c:pt>
                <c:pt idx="29">
                  <c:v>0.338125</c:v>
                </c:pt>
                <c:pt idx="30">
                  <c:v>0.33836805555555555</c:v>
                </c:pt>
                <c:pt idx="31">
                  <c:v>0.338599537037037</c:v>
                </c:pt>
                <c:pt idx="32">
                  <c:v>0.33883101851851855</c:v>
                </c:pt>
                <c:pt idx="33">
                  <c:v>0.3390625</c:v>
                </c:pt>
                <c:pt idx="34">
                  <c:v>0.3392939814814815</c:v>
                </c:pt>
                <c:pt idx="35">
                  <c:v>0.33952546296296293</c:v>
                </c:pt>
                <c:pt idx="36">
                  <c:v>0.33975694444444443</c:v>
                </c:pt>
                <c:pt idx="37">
                  <c:v>0.3399884259259259</c:v>
                </c:pt>
                <c:pt idx="38">
                  <c:v>0.34021990740740743</c:v>
                </c:pt>
                <c:pt idx="39">
                  <c:v>0.3404513888888889</c:v>
                </c:pt>
                <c:pt idx="40">
                  <c:v>0.34068287037037037</c:v>
                </c:pt>
                <c:pt idx="41">
                  <c:v>0.3409143518518518</c:v>
                </c:pt>
                <c:pt idx="42">
                  <c:v>0.3411458333333333</c:v>
                </c:pt>
                <c:pt idx="43">
                  <c:v>0.34137731481481487</c:v>
                </c:pt>
                <c:pt idx="44">
                  <c:v>0.3416087962962963</c:v>
                </c:pt>
                <c:pt idx="45">
                  <c:v>0.3418402777777778</c:v>
                </c:pt>
                <c:pt idx="46">
                  <c:v>0.34207175925925926</c:v>
                </c:pt>
                <c:pt idx="47">
                  <c:v>0.34230324074074076</c:v>
                </c:pt>
                <c:pt idx="48">
                  <c:v>0.3425347222222222</c:v>
                </c:pt>
                <c:pt idx="49">
                  <c:v>0.34276620370370375</c:v>
                </c:pt>
                <c:pt idx="50">
                  <c:v>0.3429976851851852</c:v>
                </c:pt>
                <c:pt idx="51">
                  <c:v>0.3432291666666667</c:v>
                </c:pt>
                <c:pt idx="52">
                  <c:v>0.34346064814814814</c:v>
                </c:pt>
              </c:strCache>
            </c:strRef>
          </c:xVal>
          <c:yVal>
            <c:numRef>
              <c:f>'orbit-16.tlm'!$V$2:$V$58</c:f>
              <c:numCache>
                <c:ptCount val="57"/>
                <c:pt idx="0">
                  <c:v>400</c:v>
                </c:pt>
                <c:pt idx="1">
                  <c:v>585</c:v>
                </c:pt>
                <c:pt idx="2">
                  <c:v>849</c:v>
                </c:pt>
                <c:pt idx="3">
                  <c:v>849</c:v>
                </c:pt>
                <c:pt idx="4">
                  <c:v>94</c:v>
                </c:pt>
                <c:pt idx="5">
                  <c:v>94</c:v>
                </c:pt>
                <c:pt idx="6">
                  <c:v>664</c:v>
                </c:pt>
                <c:pt idx="7">
                  <c:v>664</c:v>
                </c:pt>
                <c:pt idx="8">
                  <c:v>436</c:v>
                </c:pt>
                <c:pt idx="9">
                  <c:v>436</c:v>
                </c:pt>
                <c:pt idx="10">
                  <c:v>642</c:v>
                </c:pt>
                <c:pt idx="11">
                  <c:v>350</c:v>
                </c:pt>
                <c:pt idx="12">
                  <c:v>541</c:v>
                </c:pt>
                <c:pt idx="13">
                  <c:v>541</c:v>
                </c:pt>
                <c:pt idx="14">
                  <c:v>807</c:v>
                </c:pt>
                <c:pt idx="15">
                  <c:v>160</c:v>
                </c:pt>
                <c:pt idx="16">
                  <c:v>160</c:v>
                </c:pt>
                <c:pt idx="17">
                  <c:v>760</c:v>
                </c:pt>
                <c:pt idx="18">
                  <c:v>372</c:v>
                </c:pt>
                <c:pt idx="19">
                  <c:v>627</c:v>
                </c:pt>
                <c:pt idx="20">
                  <c:v>453</c:v>
                </c:pt>
                <c:pt idx="21">
                  <c:v>521</c:v>
                </c:pt>
                <c:pt idx="22">
                  <c:v>746</c:v>
                </c:pt>
                <c:pt idx="23">
                  <c:v>112</c:v>
                </c:pt>
                <c:pt idx="24">
                  <c:v>849</c:v>
                </c:pt>
                <c:pt idx="25">
                  <c:v>369</c:v>
                </c:pt>
                <c:pt idx="26">
                  <c:v>620</c:v>
                </c:pt>
                <c:pt idx="27">
                  <c:v>564</c:v>
                </c:pt>
                <c:pt idx="28">
                  <c:v>663</c:v>
                </c:pt>
                <c:pt idx="29">
                  <c:v>232</c:v>
                </c:pt>
                <c:pt idx="30">
                  <c:v>969</c:v>
                </c:pt>
                <c:pt idx="31">
                  <c:v>333</c:v>
                </c:pt>
                <c:pt idx="32">
                  <c:v>641</c:v>
                </c:pt>
                <c:pt idx="33">
                  <c:v>524</c:v>
                </c:pt>
                <c:pt idx="34">
                  <c:v>562</c:v>
                </c:pt>
                <c:pt idx="35">
                  <c:v>644</c:v>
                </c:pt>
                <c:pt idx="36">
                  <c:v>268</c:v>
                </c:pt>
                <c:pt idx="37">
                  <c:v>1019</c:v>
                </c:pt>
                <c:pt idx="38">
                  <c:v>355</c:v>
                </c:pt>
                <c:pt idx="39">
                  <c:v>646</c:v>
                </c:pt>
                <c:pt idx="40">
                  <c:v>549</c:v>
                </c:pt>
                <c:pt idx="41">
                  <c:v>748</c:v>
                </c:pt>
                <c:pt idx="42">
                  <c:v>661</c:v>
                </c:pt>
                <c:pt idx="43">
                  <c:v>318</c:v>
                </c:pt>
                <c:pt idx="44">
                  <c:v>1021</c:v>
                </c:pt>
                <c:pt idx="45">
                  <c:v>419</c:v>
                </c:pt>
                <c:pt idx="46">
                  <c:v>709</c:v>
                </c:pt>
                <c:pt idx="47">
                  <c:v>587</c:v>
                </c:pt>
                <c:pt idx="48">
                  <c:v>750</c:v>
                </c:pt>
                <c:pt idx="49">
                  <c:v>729</c:v>
                </c:pt>
                <c:pt idx="50">
                  <c:v>359</c:v>
                </c:pt>
                <c:pt idx="51">
                  <c:v>1084</c:v>
                </c:pt>
                <c:pt idx="52">
                  <c:v>431</c:v>
                </c:pt>
                <c:pt idx="53">
                  <c:v>1084</c:v>
                </c:pt>
                <c:pt idx="54">
                  <c:v>556.3396226415094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1"/>
        </c:ser>
        <c:axId val="15018344"/>
        <c:axId val="947369"/>
      </c:scatterChart>
      <c:valAx>
        <c:axId val="150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7369"/>
        <c:crosses val="autoZero"/>
        <c:crossBetween val="midCat"/>
        <c:dispUnits/>
      </c:valAx>
      <c:valAx>
        <c:axId val="947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183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'orbit-16.tlm'!$Q$1</c:f>
              <c:strCache>
                <c:ptCount val="1"/>
                <c:pt idx="0">
                  <c:v>+X: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'orbit-16.tlm'!$B$2:$B$58</c:f>
              <c:strCache>
                <c:ptCount val="57"/>
                <c:pt idx="0">
                  <c:v>0.33099537037037036</c:v>
                </c:pt>
                <c:pt idx="1">
                  <c:v>0.33119212962962963</c:v>
                </c:pt>
                <c:pt idx="2">
                  <c:v>0.33145833333333335</c:v>
                </c:pt>
                <c:pt idx="3">
                  <c:v>0.3314699074074074</c:v>
                </c:pt>
                <c:pt idx="4">
                  <c:v>0.3316898148148148</c:v>
                </c:pt>
                <c:pt idx="5">
                  <c:v>0.3317013888888889</c:v>
                </c:pt>
                <c:pt idx="6">
                  <c:v>0.3319212962962963</c:v>
                </c:pt>
                <c:pt idx="7">
                  <c:v>0.3319328703703704</c:v>
                </c:pt>
                <c:pt idx="8">
                  <c:v>0.3321527777777778</c:v>
                </c:pt>
                <c:pt idx="9">
                  <c:v>0.33216435185185184</c:v>
                </c:pt>
                <c:pt idx="10">
                  <c:v>0.332349537037037</c:v>
                </c:pt>
                <c:pt idx="11">
                  <c:v>0.3325810185185185</c:v>
                </c:pt>
                <c:pt idx="12">
                  <c:v>0.3328125</c:v>
                </c:pt>
                <c:pt idx="13">
                  <c:v>0.3330324074074074</c:v>
                </c:pt>
                <c:pt idx="14">
                  <c:v>0.33304398148148145</c:v>
                </c:pt>
                <c:pt idx="15">
                  <c:v>0.33326388888888886</c:v>
                </c:pt>
                <c:pt idx="16">
                  <c:v>0.33327546296296295</c:v>
                </c:pt>
                <c:pt idx="17">
                  <c:v>0.3334953703703704</c:v>
                </c:pt>
                <c:pt idx="18">
                  <c:v>0.33372685185185186</c:v>
                </c:pt>
                <c:pt idx="19">
                  <c:v>0.33395833333333336</c:v>
                </c:pt>
                <c:pt idx="20">
                  <c:v>0.3341898148148148</c:v>
                </c:pt>
                <c:pt idx="21">
                  <c:v>0.3344212962962963</c:v>
                </c:pt>
                <c:pt idx="22">
                  <c:v>0.3346643518518519</c:v>
                </c:pt>
                <c:pt idx="23">
                  <c:v>0.33489583333333334</c:v>
                </c:pt>
                <c:pt idx="24">
                  <c:v>0.33512731481481484</c:v>
                </c:pt>
                <c:pt idx="25">
                  <c:v>0.3353587962962963</c:v>
                </c:pt>
                <c:pt idx="26">
                  <c:v>0.3355902777777778</c:v>
                </c:pt>
                <c:pt idx="27">
                  <c:v>0.33766203703703707</c:v>
                </c:pt>
                <c:pt idx="28">
                  <c:v>0.3378935185185185</c:v>
                </c:pt>
                <c:pt idx="29">
                  <c:v>0.338125</c:v>
                </c:pt>
                <c:pt idx="30">
                  <c:v>0.33836805555555555</c:v>
                </c:pt>
                <c:pt idx="31">
                  <c:v>0.338599537037037</c:v>
                </c:pt>
                <c:pt idx="32">
                  <c:v>0.33883101851851855</c:v>
                </c:pt>
                <c:pt idx="33">
                  <c:v>0.3390625</c:v>
                </c:pt>
                <c:pt idx="34">
                  <c:v>0.3392939814814815</c:v>
                </c:pt>
                <c:pt idx="35">
                  <c:v>0.33952546296296293</c:v>
                </c:pt>
                <c:pt idx="36">
                  <c:v>0.33975694444444443</c:v>
                </c:pt>
                <c:pt idx="37">
                  <c:v>0.3399884259259259</c:v>
                </c:pt>
                <c:pt idx="38">
                  <c:v>0.34021990740740743</c:v>
                </c:pt>
                <c:pt idx="39">
                  <c:v>0.3404513888888889</c:v>
                </c:pt>
                <c:pt idx="40">
                  <c:v>0.34068287037037037</c:v>
                </c:pt>
                <c:pt idx="41">
                  <c:v>0.3409143518518518</c:v>
                </c:pt>
                <c:pt idx="42">
                  <c:v>0.3411458333333333</c:v>
                </c:pt>
                <c:pt idx="43">
                  <c:v>0.34137731481481487</c:v>
                </c:pt>
                <c:pt idx="44">
                  <c:v>0.3416087962962963</c:v>
                </c:pt>
                <c:pt idx="45">
                  <c:v>0.3418402777777778</c:v>
                </c:pt>
                <c:pt idx="46">
                  <c:v>0.34207175925925926</c:v>
                </c:pt>
                <c:pt idx="47">
                  <c:v>0.34230324074074076</c:v>
                </c:pt>
                <c:pt idx="48">
                  <c:v>0.3425347222222222</c:v>
                </c:pt>
                <c:pt idx="49">
                  <c:v>0.34276620370370375</c:v>
                </c:pt>
                <c:pt idx="50">
                  <c:v>0.3429976851851852</c:v>
                </c:pt>
                <c:pt idx="51">
                  <c:v>0.3432291666666667</c:v>
                </c:pt>
                <c:pt idx="52">
                  <c:v>0.34346064814814814</c:v>
                </c:pt>
              </c:strCache>
            </c:strRef>
          </c:xVal>
          <c:yVal>
            <c:numRef>
              <c:f>'orbit-16.tlm'!$Q$2:$Q$58</c:f>
              <c:numCache>
                <c:ptCount val="57"/>
                <c:pt idx="0">
                  <c:v>0</c:v>
                </c:pt>
                <c:pt idx="1">
                  <c:v>168</c:v>
                </c:pt>
                <c:pt idx="2">
                  <c:v>310</c:v>
                </c:pt>
                <c:pt idx="3">
                  <c:v>310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146</c:v>
                </c:pt>
                <c:pt idx="13">
                  <c:v>146</c:v>
                </c:pt>
                <c:pt idx="14">
                  <c:v>266</c:v>
                </c:pt>
                <c:pt idx="15">
                  <c:v>0</c:v>
                </c:pt>
                <c:pt idx="16">
                  <c:v>0</c:v>
                </c:pt>
                <c:pt idx="17">
                  <c:v>43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53</c:v>
                </c:pt>
                <c:pt idx="22">
                  <c:v>117</c:v>
                </c:pt>
                <c:pt idx="23">
                  <c:v>0</c:v>
                </c:pt>
                <c:pt idx="24">
                  <c:v>227</c:v>
                </c:pt>
                <c:pt idx="25">
                  <c:v>31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419</c:v>
                </c:pt>
                <c:pt idx="31">
                  <c:v>75</c:v>
                </c:pt>
                <c:pt idx="32">
                  <c:v>41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434</c:v>
                </c:pt>
                <c:pt idx="38">
                  <c:v>102</c:v>
                </c:pt>
                <c:pt idx="39">
                  <c:v>73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498</c:v>
                </c:pt>
                <c:pt idx="45">
                  <c:v>151</c:v>
                </c:pt>
                <c:pt idx="46">
                  <c:v>112</c:v>
                </c:pt>
                <c:pt idx="47">
                  <c:v>46</c:v>
                </c:pt>
                <c:pt idx="48">
                  <c:v>36</c:v>
                </c:pt>
                <c:pt idx="49">
                  <c:v>34</c:v>
                </c:pt>
                <c:pt idx="50">
                  <c:v>0</c:v>
                </c:pt>
                <c:pt idx="51">
                  <c:v>485</c:v>
                </c:pt>
                <c:pt idx="52">
                  <c:v>158</c:v>
                </c:pt>
                <c:pt idx="53">
                  <c:v>498</c:v>
                </c:pt>
                <c:pt idx="54">
                  <c:v>84.54716981132076</c:v>
                </c:pt>
              </c:numCache>
            </c:numRef>
          </c:yVal>
          <c:smooth val="1"/>
        </c:ser>
        <c:axId val="8526322"/>
        <c:axId val="9628035"/>
      </c:scatterChart>
      <c:valAx>
        <c:axId val="852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8035"/>
        <c:crosses val="autoZero"/>
        <c:crossBetween val="midCat"/>
        <c:dispUnits/>
      </c:valAx>
      <c:valAx>
        <c:axId val="9628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263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'orbit-16.tlm'!$R$1</c:f>
              <c:strCache>
                <c:ptCount val="1"/>
                <c:pt idx="0">
                  <c:v>+Y: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'orbit-16.tlm'!$B$2:$B$58</c:f>
              <c:strCache>
                <c:ptCount val="57"/>
                <c:pt idx="0">
                  <c:v>0.33099537037037036</c:v>
                </c:pt>
                <c:pt idx="1">
                  <c:v>0.33119212962962963</c:v>
                </c:pt>
                <c:pt idx="2">
                  <c:v>0.33145833333333335</c:v>
                </c:pt>
                <c:pt idx="3">
                  <c:v>0.3314699074074074</c:v>
                </c:pt>
                <c:pt idx="4">
                  <c:v>0.3316898148148148</c:v>
                </c:pt>
                <c:pt idx="5">
                  <c:v>0.3317013888888889</c:v>
                </c:pt>
                <c:pt idx="6">
                  <c:v>0.3319212962962963</c:v>
                </c:pt>
                <c:pt idx="7">
                  <c:v>0.3319328703703704</c:v>
                </c:pt>
                <c:pt idx="8">
                  <c:v>0.3321527777777778</c:v>
                </c:pt>
                <c:pt idx="9">
                  <c:v>0.33216435185185184</c:v>
                </c:pt>
                <c:pt idx="10">
                  <c:v>0.332349537037037</c:v>
                </c:pt>
                <c:pt idx="11">
                  <c:v>0.3325810185185185</c:v>
                </c:pt>
                <c:pt idx="12">
                  <c:v>0.3328125</c:v>
                </c:pt>
                <c:pt idx="13">
                  <c:v>0.3330324074074074</c:v>
                </c:pt>
                <c:pt idx="14">
                  <c:v>0.33304398148148145</c:v>
                </c:pt>
                <c:pt idx="15">
                  <c:v>0.33326388888888886</c:v>
                </c:pt>
                <c:pt idx="16">
                  <c:v>0.33327546296296295</c:v>
                </c:pt>
                <c:pt idx="17">
                  <c:v>0.3334953703703704</c:v>
                </c:pt>
                <c:pt idx="18">
                  <c:v>0.33372685185185186</c:v>
                </c:pt>
                <c:pt idx="19">
                  <c:v>0.33395833333333336</c:v>
                </c:pt>
                <c:pt idx="20">
                  <c:v>0.3341898148148148</c:v>
                </c:pt>
                <c:pt idx="21">
                  <c:v>0.3344212962962963</c:v>
                </c:pt>
                <c:pt idx="22">
                  <c:v>0.3346643518518519</c:v>
                </c:pt>
                <c:pt idx="23">
                  <c:v>0.33489583333333334</c:v>
                </c:pt>
                <c:pt idx="24">
                  <c:v>0.33512731481481484</c:v>
                </c:pt>
                <c:pt idx="25">
                  <c:v>0.3353587962962963</c:v>
                </c:pt>
                <c:pt idx="26">
                  <c:v>0.3355902777777778</c:v>
                </c:pt>
                <c:pt idx="27">
                  <c:v>0.33766203703703707</c:v>
                </c:pt>
                <c:pt idx="28">
                  <c:v>0.3378935185185185</c:v>
                </c:pt>
                <c:pt idx="29">
                  <c:v>0.338125</c:v>
                </c:pt>
                <c:pt idx="30">
                  <c:v>0.33836805555555555</c:v>
                </c:pt>
                <c:pt idx="31">
                  <c:v>0.338599537037037</c:v>
                </c:pt>
                <c:pt idx="32">
                  <c:v>0.33883101851851855</c:v>
                </c:pt>
                <c:pt idx="33">
                  <c:v>0.3390625</c:v>
                </c:pt>
                <c:pt idx="34">
                  <c:v>0.3392939814814815</c:v>
                </c:pt>
                <c:pt idx="35">
                  <c:v>0.33952546296296293</c:v>
                </c:pt>
                <c:pt idx="36">
                  <c:v>0.33975694444444443</c:v>
                </c:pt>
                <c:pt idx="37">
                  <c:v>0.3399884259259259</c:v>
                </c:pt>
                <c:pt idx="38">
                  <c:v>0.34021990740740743</c:v>
                </c:pt>
                <c:pt idx="39">
                  <c:v>0.3404513888888889</c:v>
                </c:pt>
                <c:pt idx="40">
                  <c:v>0.34068287037037037</c:v>
                </c:pt>
                <c:pt idx="41">
                  <c:v>0.3409143518518518</c:v>
                </c:pt>
                <c:pt idx="42">
                  <c:v>0.3411458333333333</c:v>
                </c:pt>
                <c:pt idx="43">
                  <c:v>0.34137731481481487</c:v>
                </c:pt>
                <c:pt idx="44">
                  <c:v>0.3416087962962963</c:v>
                </c:pt>
                <c:pt idx="45">
                  <c:v>0.3418402777777778</c:v>
                </c:pt>
                <c:pt idx="46">
                  <c:v>0.34207175925925926</c:v>
                </c:pt>
                <c:pt idx="47">
                  <c:v>0.34230324074074076</c:v>
                </c:pt>
                <c:pt idx="48">
                  <c:v>0.3425347222222222</c:v>
                </c:pt>
                <c:pt idx="49">
                  <c:v>0.34276620370370375</c:v>
                </c:pt>
                <c:pt idx="50">
                  <c:v>0.3429976851851852</c:v>
                </c:pt>
                <c:pt idx="51">
                  <c:v>0.3432291666666667</c:v>
                </c:pt>
                <c:pt idx="52">
                  <c:v>0.34346064814814814</c:v>
                </c:pt>
              </c:strCache>
            </c:strRef>
          </c:xVal>
          <c:yVal>
            <c:numRef>
              <c:f>'orbit-16.tlm'!$R$2:$R$58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</c:v>
                </c:pt>
                <c:pt idx="5">
                  <c:v>43</c:v>
                </c:pt>
                <c:pt idx="6">
                  <c:v>664</c:v>
                </c:pt>
                <c:pt idx="7">
                  <c:v>664</c:v>
                </c:pt>
                <c:pt idx="8">
                  <c:v>268</c:v>
                </c:pt>
                <c:pt idx="9">
                  <c:v>268</c:v>
                </c:pt>
                <c:pt idx="10">
                  <c:v>0</c:v>
                </c:pt>
                <c:pt idx="11">
                  <c:v>36</c:v>
                </c:pt>
                <c:pt idx="12">
                  <c:v>395</c:v>
                </c:pt>
                <c:pt idx="13">
                  <c:v>395</c:v>
                </c:pt>
                <c:pt idx="14">
                  <c:v>541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112</c:v>
                </c:pt>
                <c:pt idx="24">
                  <c:v>622</c:v>
                </c:pt>
                <c:pt idx="25">
                  <c:v>275</c:v>
                </c:pt>
                <c:pt idx="26">
                  <c:v>0</c:v>
                </c:pt>
                <c:pt idx="27">
                  <c:v>31</c:v>
                </c:pt>
                <c:pt idx="28">
                  <c:v>0</c:v>
                </c:pt>
                <c:pt idx="29">
                  <c:v>153</c:v>
                </c:pt>
                <c:pt idx="30">
                  <c:v>524</c:v>
                </c:pt>
                <c:pt idx="31">
                  <c:v>258</c:v>
                </c:pt>
                <c:pt idx="32">
                  <c:v>0</c:v>
                </c:pt>
                <c:pt idx="33">
                  <c:v>0</c:v>
                </c:pt>
                <c:pt idx="34">
                  <c:v>463</c:v>
                </c:pt>
                <c:pt idx="35">
                  <c:v>559</c:v>
                </c:pt>
                <c:pt idx="36">
                  <c:v>68</c:v>
                </c:pt>
                <c:pt idx="37">
                  <c:v>36</c:v>
                </c:pt>
                <c:pt idx="38">
                  <c:v>0</c:v>
                </c:pt>
                <c:pt idx="39">
                  <c:v>0</c:v>
                </c:pt>
                <c:pt idx="40">
                  <c:v>61</c:v>
                </c:pt>
                <c:pt idx="41">
                  <c:v>90</c:v>
                </c:pt>
                <c:pt idx="42">
                  <c:v>0</c:v>
                </c:pt>
                <c:pt idx="43">
                  <c:v>173</c:v>
                </c:pt>
                <c:pt idx="44">
                  <c:v>439</c:v>
                </c:pt>
                <c:pt idx="45">
                  <c:v>239</c:v>
                </c:pt>
                <c:pt idx="46">
                  <c:v>0</c:v>
                </c:pt>
                <c:pt idx="47">
                  <c:v>0</c:v>
                </c:pt>
                <c:pt idx="48">
                  <c:v>390</c:v>
                </c:pt>
                <c:pt idx="49">
                  <c:v>378</c:v>
                </c:pt>
                <c:pt idx="50">
                  <c:v>87</c:v>
                </c:pt>
                <c:pt idx="51">
                  <c:v>70</c:v>
                </c:pt>
                <c:pt idx="52">
                  <c:v>29</c:v>
                </c:pt>
                <c:pt idx="53">
                  <c:v>664</c:v>
                </c:pt>
                <c:pt idx="54">
                  <c:v>158</c:v>
                </c:pt>
              </c:numCache>
            </c:numRef>
          </c:yVal>
          <c:smooth val="1"/>
        </c:ser>
        <c:axId val="19543452"/>
        <c:axId val="41673341"/>
      </c:scatterChart>
      <c:valAx>
        <c:axId val="1954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73341"/>
        <c:crosses val="autoZero"/>
        <c:crossBetween val="midCat"/>
        <c:dispUnits/>
      </c:valAx>
      <c:valAx>
        <c:axId val="41673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434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'orbit-16.tlm'!$S$1</c:f>
              <c:strCache>
                <c:ptCount val="1"/>
                <c:pt idx="0">
                  <c:v>+Z: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'orbit-16.tlm'!$B$2:$B$58</c:f>
              <c:strCache>
                <c:ptCount val="57"/>
                <c:pt idx="0">
                  <c:v>0.33099537037037036</c:v>
                </c:pt>
                <c:pt idx="1">
                  <c:v>0.33119212962962963</c:v>
                </c:pt>
                <c:pt idx="2">
                  <c:v>0.33145833333333335</c:v>
                </c:pt>
                <c:pt idx="3">
                  <c:v>0.3314699074074074</c:v>
                </c:pt>
                <c:pt idx="4">
                  <c:v>0.3316898148148148</c:v>
                </c:pt>
                <c:pt idx="5">
                  <c:v>0.3317013888888889</c:v>
                </c:pt>
                <c:pt idx="6">
                  <c:v>0.3319212962962963</c:v>
                </c:pt>
                <c:pt idx="7">
                  <c:v>0.3319328703703704</c:v>
                </c:pt>
                <c:pt idx="8">
                  <c:v>0.3321527777777778</c:v>
                </c:pt>
                <c:pt idx="9">
                  <c:v>0.33216435185185184</c:v>
                </c:pt>
                <c:pt idx="10">
                  <c:v>0.332349537037037</c:v>
                </c:pt>
                <c:pt idx="11">
                  <c:v>0.3325810185185185</c:v>
                </c:pt>
                <c:pt idx="12">
                  <c:v>0.3328125</c:v>
                </c:pt>
                <c:pt idx="13">
                  <c:v>0.3330324074074074</c:v>
                </c:pt>
                <c:pt idx="14">
                  <c:v>0.33304398148148145</c:v>
                </c:pt>
                <c:pt idx="15">
                  <c:v>0.33326388888888886</c:v>
                </c:pt>
                <c:pt idx="16">
                  <c:v>0.33327546296296295</c:v>
                </c:pt>
                <c:pt idx="17">
                  <c:v>0.3334953703703704</c:v>
                </c:pt>
                <c:pt idx="18">
                  <c:v>0.33372685185185186</c:v>
                </c:pt>
                <c:pt idx="19">
                  <c:v>0.33395833333333336</c:v>
                </c:pt>
                <c:pt idx="20">
                  <c:v>0.3341898148148148</c:v>
                </c:pt>
                <c:pt idx="21">
                  <c:v>0.3344212962962963</c:v>
                </c:pt>
                <c:pt idx="22">
                  <c:v>0.3346643518518519</c:v>
                </c:pt>
                <c:pt idx="23">
                  <c:v>0.33489583333333334</c:v>
                </c:pt>
                <c:pt idx="24">
                  <c:v>0.33512731481481484</c:v>
                </c:pt>
                <c:pt idx="25">
                  <c:v>0.3353587962962963</c:v>
                </c:pt>
                <c:pt idx="26">
                  <c:v>0.3355902777777778</c:v>
                </c:pt>
                <c:pt idx="27">
                  <c:v>0.33766203703703707</c:v>
                </c:pt>
                <c:pt idx="28">
                  <c:v>0.3378935185185185</c:v>
                </c:pt>
                <c:pt idx="29">
                  <c:v>0.338125</c:v>
                </c:pt>
                <c:pt idx="30">
                  <c:v>0.33836805555555555</c:v>
                </c:pt>
                <c:pt idx="31">
                  <c:v>0.338599537037037</c:v>
                </c:pt>
                <c:pt idx="32">
                  <c:v>0.33883101851851855</c:v>
                </c:pt>
                <c:pt idx="33">
                  <c:v>0.3390625</c:v>
                </c:pt>
                <c:pt idx="34">
                  <c:v>0.3392939814814815</c:v>
                </c:pt>
                <c:pt idx="35">
                  <c:v>0.33952546296296293</c:v>
                </c:pt>
                <c:pt idx="36">
                  <c:v>0.33975694444444443</c:v>
                </c:pt>
                <c:pt idx="37">
                  <c:v>0.3399884259259259</c:v>
                </c:pt>
                <c:pt idx="38">
                  <c:v>0.34021990740740743</c:v>
                </c:pt>
                <c:pt idx="39">
                  <c:v>0.3404513888888889</c:v>
                </c:pt>
                <c:pt idx="40">
                  <c:v>0.34068287037037037</c:v>
                </c:pt>
                <c:pt idx="41">
                  <c:v>0.3409143518518518</c:v>
                </c:pt>
                <c:pt idx="42">
                  <c:v>0.3411458333333333</c:v>
                </c:pt>
                <c:pt idx="43">
                  <c:v>0.34137731481481487</c:v>
                </c:pt>
                <c:pt idx="44">
                  <c:v>0.3416087962962963</c:v>
                </c:pt>
                <c:pt idx="45">
                  <c:v>0.3418402777777778</c:v>
                </c:pt>
                <c:pt idx="46">
                  <c:v>0.34207175925925926</c:v>
                </c:pt>
                <c:pt idx="47">
                  <c:v>0.34230324074074076</c:v>
                </c:pt>
                <c:pt idx="48">
                  <c:v>0.3425347222222222</c:v>
                </c:pt>
                <c:pt idx="49">
                  <c:v>0.34276620370370375</c:v>
                </c:pt>
                <c:pt idx="50">
                  <c:v>0.3429976851851852</c:v>
                </c:pt>
                <c:pt idx="51">
                  <c:v>0.3432291666666667</c:v>
                </c:pt>
                <c:pt idx="52">
                  <c:v>0.34346064814814814</c:v>
                </c:pt>
              </c:strCache>
            </c:strRef>
          </c:xVal>
          <c:yVal>
            <c:numRef>
              <c:f>'orbit-16.tlm'!$S$2:$S$58</c:f>
              <c:numCache>
                <c:ptCount val="57"/>
                <c:pt idx="0">
                  <c:v>51</c:v>
                </c:pt>
                <c:pt idx="1">
                  <c:v>417</c:v>
                </c:pt>
                <c:pt idx="2">
                  <c:v>539</c:v>
                </c:pt>
                <c:pt idx="3">
                  <c:v>539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104</c:v>
                </c:pt>
                <c:pt idx="16">
                  <c:v>104</c:v>
                </c:pt>
                <c:pt idx="17">
                  <c:v>717</c:v>
                </c:pt>
                <c:pt idx="18">
                  <c:v>263</c:v>
                </c:pt>
                <c:pt idx="19">
                  <c:v>0</c:v>
                </c:pt>
                <c:pt idx="20">
                  <c:v>58</c:v>
                </c:pt>
                <c:pt idx="21">
                  <c:v>468</c:v>
                </c:pt>
                <c:pt idx="22">
                  <c:v>629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507</c:v>
                </c:pt>
                <c:pt idx="28">
                  <c:v>620</c:v>
                </c:pt>
                <c:pt idx="29">
                  <c:v>53</c:v>
                </c:pt>
                <c:pt idx="30">
                  <c:v>26</c:v>
                </c:pt>
                <c:pt idx="31">
                  <c:v>0</c:v>
                </c:pt>
                <c:pt idx="32">
                  <c:v>0</c:v>
                </c:pt>
                <c:pt idx="33">
                  <c:v>46</c:v>
                </c:pt>
                <c:pt idx="34">
                  <c:v>53</c:v>
                </c:pt>
                <c:pt idx="35">
                  <c:v>0</c:v>
                </c:pt>
                <c:pt idx="36">
                  <c:v>200</c:v>
                </c:pt>
                <c:pt idx="37">
                  <c:v>549</c:v>
                </c:pt>
                <c:pt idx="38">
                  <c:v>253</c:v>
                </c:pt>
                <c:pt idx="39">
                  <c:v>0</c:v>
                </c:pt>
                <c:pt idx="40">
                  <c:v>0</c:v>
                </c:pt>
                <c:pt idx="41">
                  <c:v>473</c:v>
                </c:pt>
                <c:pt idx="42">
                  <c:v>471</c:v>
                </c:pt>
                <c:pt idx="43">
                  <c:v>92</c:v>
                </c:pt>
                <c:pt idx="44">
                  <c:v>58</c:v>
                </c:pt>
                <c:pt idx="45">
                  <c:v>29</c:v>
                </c:pt>
                <c:pt idx="46">
                  <c:v>31</c:v>
                </c:pt>
                <c:pt idx="47">
                  <c:v>87</c:v>
                </c:pt>
                <c:pt idx="48">
                  <c:v>124</c:v>
                </c:pt>
                <c:pt idx="49">
                  <c:v>34</c:v>
                </c:pt>
                <c:pt idx="50">
                  <c:v>209</c:v>
                </c:pt>
                <c:pt idx="51">
                  <c:v>483</c:v>
                </c:pt>
                <c:pt idx="52">
                  <c:v>244</c:v>
                </c:pt>
                <c:pt idx="53">
                  <c:v>717</c:v>
                </c:pt>
                <c:pt idx="54">
                  <c:v>160.96226415094338</c:v>
                </c:pt>
              </c:numCache>
            </c:numRef>
          </c:yVal>
          <c:smooth val="1"/>
        </c:ser>
        <c:axId val="39515750"/>
        <c:axId val="20097431"/>
      </c:scatterChart>
      <c:valAx>
        <c:axId val="3951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97431"/>
        <c:crosses val="autoZero"/>
        <c:crossBetween val="midCat"/>
        <c:dispUnits/>
      </c:valAx>
      <c:valAx>
        <c:axId val="20097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157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'orbit-16.tlm'!$T$1</c:f>
              <c:strCache>
                <c:ptCount val="1"/>
                <c:pt idx="0">
                  <c:v>-X: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'orbit-16.tlm'!$B$2:$B$58</c:f>
              <c:strCache>
                <c:ptCount val="57"/>
                <c:pt idx="0">
                  <c:v>0.33099537037037036</c:v>
                </c:pt>
                <c:pt idx="1">
                  <c:v>0.33119212962962963</c:v>
                </c:pt>
                <c:pt idx="2">
                  <c:v>0.33145833333333335</c:v>
                </c:pt>
                <c:pt idx="3">
                  <c:v>0.3314699074074074</c:v>
                </c:pt>
                <c:pt idx="4">
                  <c:v>0.3316898148148148</c:v>
                </c:pt>
                <c:pt idx="5">
                  <c:v>0.3317013888888889</c:v>
                </c:pt>
                <c:pt idx="6">
                  <c:v>0.3319212962962963</c:v>
                </c:pt>
                <c:pt idx="7">
                  <c:v>0.3319328703703704</c:v>
                </c:pt>
                <c:pt idx="8">
                  <c:v>0.3321527777777778</c:v>
                </c:pt>
                <c:pt idx="9">
                  <c:v>0.33216435185185184</c:v>
                </c:pt>
                <c:pt idx="10">
                  <c:v>0.332349537037037</c:v>
                </c:pt>
                <c:pt idx="11">
                  <c:v>0.3325810185185185</c:v>
                </c:pt>
                <c:pt idx="12">
                  <c:v>0.3328125</c:v>
                </c:pt>
                <c:pt idx="13">
                  <c:v>0.3330324074074074</c:v>
                </c:pt>
                <c:pt idx="14">
                  <c:v>0.33304398148148145</c:v>
                </c:pt>
                <c:pt idx="15">
                  <c:v>0.33326388888888886</c:v>
                </c:pt>
                <c:pt idx="16">
                  <c:v>0.33327546296296295</c:v>
                </c:pt>
                <c:pt idx="17">
                  <c:v>0.3334953703703704</c:v>
                </c:pt>
                <c:pt idx="18">
                  <c:v>0.33372685185185186</c:v>
                </c:pt>
                <c:pt idx="19">
                  <c:v>0.33395833333333336</c:v>
                </c:pt>
                <c:pt idx="20">
                  <c:v>0.3341898148148148</c:v>
                </c:pt>
                <c:pt idx="21">
                  <c:v>0.3344212962962963</c:v>
                </c:pt>
                <c:pt idx="22">
                  <c:v>0.3346643518518519</c:v>
                </c:pt>
                <c:pt idx="23">
                  <c:v>0.33489583333333334</c:v>
                </c:pt>
                <c:pt idx="24">
                  <c:v>0.33512731481481484</c:v>
                </c:pt>
                <c:pt idx="25">
                  <c:v>0.3353587962962963</c:v>
                </c:pt>
                <c:pt idx="26">
                  <c:v>0.3355902777777778</c:v>
                </c:pt>
                <c:pt idx="27">
                  <c:v>0.33766203703703707</c:v>
                </c:pt>
                <c:pt idx="28">
                  <c:v>0.3378935185185185</c:v>
                </c:pt>
                <c:pt idx="29">
                  <c:v>0.338125</c:v>
                </c:pt>
                <c:pt idx="30">
                  <c:v>0.33836805555555555</c:v>
                </c:pt>
                <c:pt idx="31">
                  <c:v>0.338599537037037</c:v>
                </c:pt>
                <c:pt idx="32">
                  <c:v>0.33883101851851855</c:v>
                </c:pt>
                <c:pt idx="33">
                  <c:v>0.3390625</c:v>
                </c:pt>
                <c:pt idx="34">
                  <c:v>0.3392939814814815</c:v>
                </c:pt>
                <c:pt idx="35">
                  <c:v>0.33952546296296293</c:v>
                </c:pt>
                <c:pt idx="36">
                  <c:v>0.33975694444444443</c:v>
                </c:pt>
                <c:pt idx="37">
                  <c:v>0.3399884259259259</c:v>
                </c:pt>
                <c:pt idx="38">
                  <c:v>0.34021990740740743</c:v>
                </c:pt>
                <c:pt idx="39">
                  <c:v>0.3404513888888889</c:v>
                </c:pt>
                <c:pt idx="40">
                  <c:v>0.34068287037037037</c:v>
                </c:pt>
                <c:pt idx="41">
                  <c:v>0.3409143518518518</c:v>
                </c:pt>
                <c:pt idx="42">
                  <c:v>0.3411458333333333</c:v>
                </c:pt>
                <c:pt idx="43">
                  <c:v>0.34137731481481487</c:v>
                </c:pt>
                <c:pt idx="44">
                  <c:v>0.3416087962962963</c:v>
                </c:pt>
                <c:pt idx="45">
                  <c:v>0.3418402777777778</c:v>
                </c:pt>
                <c:pt idx="46">
                  <c:v>0.34207175925925926</c:v>
                </c:pt>
                <c:pt idx="47">
                  <c:v>0.34230324074074076</c:v>
                </c:pt>
                <c:pt idx="48">
                  <c:v>0.3425347222222222</c:v>
                </c:pt>
                <c:pt idx="49">
                  <c:v>0.34276620370370375</c:v>
                </c:pt>
                <c:pt idx="50">
                  <c:v>0.3429976851851852</c:v>
                </c:pt>
                <c:pt idx="51">
                  <c:v>0.3432291666666667</c:v>
                </c:pt>
                <c:pt idx="52">
                  <c:v>0.34346064814814814</c:v>
                </c:pt>
              </c:strCache>
            </c:strRef>
          </c:xVal>
          <c:yVal>
            <c:numRef>
              <c:f>'orbit-16.tlm'!$T$2:$T$58</c:f>
              <c:numCache>
                <c:ptCount val="57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</c:v>
                </c:pt>
                <c:pt idx="5">
                  <c:v>51</c:v>
                </c:pt>
                <c:pt idx="6">
                  <c:v>0</c:v>
                </c:pt>
                <c:pt idx="7">
                  <c:v>0</c:v>
                </c:pt>
                <c:pt idx="8">
                  <c:v>168</c:v>
                </c:pt>
                <c:pt idx="9">
                  <c:v>168</c:v>
                </c:pt>
                <c:pt idx="10">
                  <c:v>642</c:v>
                </c:pt>
                <c:pt idx="11">
                  <c:v>314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56</c:v>
                </c:pt>
                <c:pt idx="16">
                  <c:v>56</c:v>
                </c:pt>
                <c:pt idx="17">
                  <c:v>0</c:v>
                </c:pt>
                <c:pt idx="18">
                  <c:v>109</c:v>
                </c:pt>
                <c:pt idx="19">
                  <c:v>627</c:v>
                </c:pt>
                <c:pt idx="20">
                  <c:v>395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63</c:v>
                </c:pt>
                <c:pt idx="26">
                  <c:v>620</c:v>
                </c:pt>
                <c:pt idx="27">
                  <c:v>26</c:v>
                </c:pt>
                <c:pt idx="28">
                  <c:v>43</c:v>
                </c:pt>
                <c:pt idx="29">
                  <c:v>26</c:v>
                </c:pt>
                <c:pt idx="30">
                  <c:v>0</c:v>
                </c:pt>
                <c:pt idx="31">
                  <c:v>0</c:v>
                </c:pt>
                <c:pt idx="32">
                  <c:v>600</c:v>
                </c:pt>
                <c:pt idx="33">
                  <c:v>478</c:v>
                </c:pt>
                <c:pt idx="34">
                  <c:v>46</c:v>
                </c:pt>
                <c:pt idx="35">
                  <c:v>85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573</c:v>
                </c:pt>
                <c:pt idx="40">
                  <c:v>488</c:v>
                </c:pt>
                <c:pt idx="41">
                  <c:v>185</c:v>
                </c:pt>
                <c:pt idx="42">
                  <c:v>190</c:v>
                </c:pt>
                <c:pt idx="43">
                  <c:v>53</c:v>
                </c:pt>
                <c:pt idx="44">
                  <c:v>26</c:v>
                </c:pt>
                <c:pt idx="45">
                  <c:v>0</c:v>
                </c:pt>
                <c:pt idx="46">
                  <c:v>566</c:v>
                </c:pt>
                <c:pt idx="47">
                  <c:v>454</c:v>
                </c:pt>
                <c:pt idx="48">
                  <c:v>200</c:v>
                </c:pt>
                <c:pt idx="49">
                  <c:v>283</c:v>
                </c:pt>
                <c:pt idx="50">
                  <c:v>63</c:v>
                </c:pt>
                <c:pt idx="51">
                  <c:v>46</c:v>
                </c:pt>
                <c:pt idx="52">
                  <c:v>0</c:v>
                </c:pt>
                <c:pt idx="53">
                  <c:v>642</c:v>
                </c:pt>
                <c:pt idx="54">
                  <c:v>152.83018867924528</c:v>
                </c:pt>
              </c:numCache>
            </c:numRef>
          </c:yVal>
          <c:smooth val="1"/>
        </c:ser>
        <c:axId val="46659152"/>
        <c:axId val="17279185"/>
      </c:scatterChart>
      <c:val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79185"/>
        <c:crosses val="autoZero"/>
        <c:crossBetween val="midCat"/>
        <c:dispUnits/>
      </c:valAx>
      <c:valAx>
        <c:axId val="1727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591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'orbit-16.tlm'!$U$1</c:f>
              <c:strCache>
                <c:ptCount val="1"/>
                <c:pt idx="0">
                  <c:v>-Y: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'orbit-16.tlm'!$B$2:$B$58</c:f>
              <c:strCache>
                <c:ptCount val="57"/>
                <c:pt idx="0">
                  <c:v>0.33099537037037036</c:v>
                </c:pt>
                <c:pt idx="1">
                  <c:v>0.33119212962962963</c:v>
                </c:pt>
                <c:pt idx="2">
                  <c:v>0.33145833333333335</c:v>
                </c:pt>
                <c:pt idx="3">
                  <c:v>0.3314699074074074</c:v>
                </c:pt>
                <c:pt idx="4">
                  <c:v>0.3316898148148148</c:v>
                </c:pt>
                <c:pt idx="5">
                  <c:v>0.3317013888888889</c:v>
                </c:pt>
                <c:pt idx="6">
                  <c:v>0.3319212962962963</c:v>
                </c:pt>
                <c:pt idx="7">
                  <c:v>0.3319328703703704</c:v>
                </c:pt>
                <c:pt idx="8">
                  <c:v>0.3321527777777778</c:v>
                </c:pt>
                <c:pt idx="9">
                  <c:v>0.33216435185185184</c:v>
                </c:pt>
                <c:pt idx="10">
                  <c:v>0.332349537037037</c:v>
                </c:pt>
                <c:pt idx="11">
                  <c:v>0.3325810185185185</c:v>
                </c:pt>
                <c:pt idx="12">
                  <c:v>0.3328125</c:v>
                </c:pt>
                <c:pt idx="13">
                  <c:v>0.3330324074074074</c:v>
                </c:pt>
                <c:pt idx="14">
                  <c:v>0.33304398148148145</c:v>
                </c:pt>
                <c:pt idx="15">
                  <c:v>0.33326388888888886</c:v>
                </c:pt>
                <c:pt idx="16">
                  <c:v>0.33327546296296295</c:v>
                </c:pt>
                <c:pt idx="17">
                  <c:v>0.3334953703703704</c:v>
                </c:pt>
                <c:pt idx="18">
                  <c:v>0.33372685185185186</c:v>
                </c:pt>
                <c:pt idx="19">
                  <c:v>0.33395833333333336</c:v>
                </c:pt>
                <c:pt idx="20">
                  <c:v>0.3341898148148148</c:v>
                </c:pt>
                <c:pt idx="21">
                  <c:v>0.3344212962962963</c:v>
                </c:pt>
                <c:pt idx="22">
                  <c:v>0.3346643518518519</c:v>
                </c:pt>
                <c:pt idx="23">
                  <c:v>0.33489583333333334</c:v>
                </c:pt>
                <c:pt idx="24">
                  <c:v>0.33512731481481484</c:v>
                </c:pt>
                <c:pt idx="25">
                  <c:v>0.3353587962962963</c:v>
                </c:pt>
                <c:pt idx="26">
                  <c:v>0.3355902777777778</c:v>
                </c:pt>
                <c:pt idx="27">
                  <c:v>0.33766203703703707</c:v>
                </c:pt>
                <c:pt idx="28">
                  <c:v>0.3378935185185185</c:v>
                </c:pt>
                <c:pt idx="29">
                  <c:v>0.338125</c:v>
                </c:pt>
                <c:pt idx="30">
                  <c:v>0.33836805555555555</c:v>
                </c:pt>
                <c:pt idx="31">
                  <c:v>0.338599537037037</c:v>
                </c:pt>
                <c:pt idx="32">
                  <c:v>0.33883101851851855</c:v>
                </c:pt>
                <c:pt idx="33">
                  <c:v>0.3390625</c:v>
                </c:pt>
                <c:pt idx="34">
                  <c:v>0.3392939814814815</c:v>
                </c:pt>
                <c:pt idx="35">
                  <c:v>0.33952546296296293</c:v>
                </c:pt>
                <c:pt idx="36">
                  <c:v>0.33975694444444443</c:v>
                </c:pt>
                <c:pt idx="37">
                  <c:v>0.3399884259259259</c:v>
                </c:pt>
                <c:pt idx="38">
                  <c:v>0.34021990740740743</c:v>
                </c:pt>
                <c:pt idx="39">
                  <c:v>0.3404513888888889</c:v>
                </c:pt>
                <c:pt idx="40">
                  <c:v>0.34068287037037037</c:v>
                </c:pt>
                <c:pt idx="41">
                  <c:v>0.3409143518518518</c:v>
                </c:pt>
                <c:pt idx="42">
                  <c:v>0.3411458333333333</c:v>
                </c:pt>
                <c:pt idx="43">
                  <c:v>0.34137731481481487</c:v>
                </c:pt>
                <c:pt idx="44">
                  <c:v>0.3416087962962963</c:v>
                </c:pt>
                <c:pt idx="45">
                  <c:v>0.3418402777777778</c:v>
                </c:pt>
                <c:pt idx="46">
                  <c:v>0.34207175925925926</c:v>
                </c:pt>
                <c:pt idx="47">
                  <c:v>0.34230324074074076</c:v>
                </c:pt>
                <c:pt idx="48">
                  <c:v>0.3425347222222222</c:v>
                </c:pt>
                <c:pt idx="49">
                  <c:v>0.34276620370370375</c:v>
                </c:pt>
                <c:pt idx="50">
                  <c:v>0.3429976851851852</c:v>
                </c:pt>
                <c:pt idx="51">
                  <c:v>0.3432291666666667</c:v>
                </c:pt>
                <c:pt idx="52">
                  <c:v>0.34346064814814814</c:v>
                </c:pt>
              </c:strCache>
            </c:strRef>
          </c:xVal>
          <c:yVal>
            <c:numRef>
              <c:f>'orbit-16.tlm'!$U$2:$U$58</c:f>
              <c:numCache>
                <c:ptCount val="57"/>
                <c:pt idx="0">
                  <c:v>585</c:v>
                </c:pt>
                <c:pt idx="1">
                  <c:v>407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26</c:v>
                </c:pt>
                <c:pt idx="7">
                  <c:v>26</c:v>
                </c:pt>
                <c:pt idx="8">
                  <c:v>607</c:v>
                </c:pt>
                <c:pt idx="9">
                  <c:v>607</c:v>
                </c:pt>
                <c:pt idx="10">
                  <c:v>73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314</c:v>
                </c:pt>
                <c:pt idx="15">
                  <c:v>695</c:v>
                </c:pt>
                <c:pt idx="16">
                  <c:v>695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541</c:v>
                </c:pt>
                <c:pt idx="21">
                  <c:v>446</c:v>
                </c:pt>
                <c:pt idx="22">
                  <c:v>0</c:v>
                </c:pt>
                <c:pt idx="23">
                  <c:v>0</c:v>
                </c:pt>
                <c:pt idx="24">
                  <c:v>58</c:v>
                </c:pt>
                <c:pt idx="25">
                  <c:v>646</c:v>
                </c:pt>
                <c:pt idx="26">
                  <c:v>156</c:v>
                </c:pt>
                <c:pt idx="27">
                  <c:v>432</c:v>
                </c:pt>
                <c:pt idx="28">
                  <c:v>46</c:v>
                </c:pt>
                <c:pt idx="29">
                  <c:v>0</c:v>
                </c:pt>
                <c:pt idx="30">
                  <c:v>56</c:v>
                </c:pt>
                <c:pt idx="31">
                  <c:v>664</c:v>
                </c:pt>
                <c:pt idx="32">
                  <c:v>231</c:v>
                </c:pt>
                <c:pt idx="33">
                  <c:v>39</c:v>
                </c:pt>
                <c:pt idx="34">
                  <c:v>0</c:v>
                </c:pt>
                <c:pt idx="35">
                  <c:v>397</c:v>
                </c:pt>
                <c:pt idx="36">
                  <c:v>664</c:v>
                </c:pt>
                <c:pt idx="37">
                  <c:v>78</c:v>
                </c:pt>
                <c:pt idx="38">
                  <c:v>34</c:v>
                </c:pt>
                <c:pt idx="39">
                  <c:v>0</c:v>
                </c:pt>
                <c:pt idx="40">
                  <c:v>427</c:v>
                </c:pt>
                <c:pt idx="41">
                  <c:v>402</c:v>
                </c:pt>
                <c:pt idx="42">
                  <c:v>109</c:v>
                </c:pt>
                <c:pt idx="43">
                  <c:v>29</c:v>
                </c:pt>
                <c:pt idx="44">
                  <c:v>43</c:v>
                </c:pt>
                <c:pt idx="45">
                  <c:v>664</c:v>
                </c:pt>
                <c:pt idx="46">
                  <c:v>300</c:v>
                </c:pt>
                <c:pt idx="47">
                  <c:v>95</c:v>
                </c:pt>
                <c:pt idx="48">
                  <c:v>0</c:v>
                </c:pt>
                <c:pt idx="49">
                  <c:v>422</c:v>
                </c:pt>
                <c:pt idx="50">
                  <c:v>642</c:v>
                </c:pt>
                <c:pt idx="51">
                  <c:v>109</c:v>
                </c:pt>
                <c:pt idx="52">
                  <c:v>92</c:v>
                </c:pt>
                <c:pt idx="53">
                  <c:v>695</c:v>
                </c:pt>
                <c:pt idx="54">
                  <c:v>223.71698113207546</c:v>
                </c:pt>
              </c:numCache>
            </c:numRef>
          </c:yVal>
          <c:smooth val="1"/>
        </c:ser>
        <c:axId val="21294938"/>
        <c:axId val="57436715"/>
      </c:scatterChart>
      <c:valAx>
        <c:axId val="2129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36715"/>
        <c:crosses val="autoZero"/>
        <c:crossBetween val="midCat"/>
        <c:dispUnits/>
      </c:valAx>
      <c:valAx>
        <c:axId val="57436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949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'orbit-16.tlm'!$V$1</c:f>
              <c:strCache>
                <c:ptCount val="1"/>
                <c:pt idx="0">
                  <c:v>XYZ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strRef>
              <c:f>'orbit-16.tlm'!$B$2:$B$58</c:f>
              <c:strCache>
                <c:ptCount val="57"/>
                <c:pt idx="0">
                  <c:v>0.33099537037037036</c:v>
                </c:pt>
                <c:pt idx="1">
                  <c:v>0.33119212962962963</c:v>
                </c:pt>
                <c:pt idx="2">
                  <c:v>0.33145833333333335</c:v>
                </c:pt>
                <c:pt idx="3">
                  <c:v>0.3314699074074074</c:v>
                </c:pt>
                <c:pt idx="4">
                  <c:v>0.3316898148148148</c:v>
                </c:pt>
                <c:pt idx="5">
                  <c:v>0.3317013888888889</c:v>
                </c:pt>
                <c:pt idx="6">
                  <c:v>0.3319212962962963</c:v>
                </c:pt>
                <c:pt idx="7">
                  <c:v>0.3319328703703704</c:v>
                </c:pt>
                <c:pt idx="8">
                  <c:v>0.3321527777777778</c:v>
                </c:pt>
                <c:pt idx="9">
                  <c:v>0.33216435185185184</c:v>
                </c:pt>
                <c:pt idx="10">
                  <c:v>0.332349537037037</c:v>
                </c:pt>
                <c:pt idx="11">
                  <c:v>0.3325810185185185</c:v>
                </c:pt>
                <c:pt idx="12">
                  <c:v>0.3328125</c:v>
                </c:pt>
                <c:pt idx="13">
                  <c:v>0.3330324074074074</c:v>
                </c:pt>
                <c:pt idx="14">
                  <c:v>0.33304398148148145</c:v>
                </c:pt>
                <c:pt idx="15">
                  <c:v>0.33326388888888886</c:v>
                </c:pt>
                <c:pt idx="16">
                  <c:v>0.33327546296296295</c:v>
                </c:pt>
                <c:pt idx="17">
                  <c:v>0.3334953703703704</c:v>
                </c:pt>
                <c:pt idx="18">
                  <c:v>0.33372685185185186</c:v>
                </c:pt>
                <c:pt idx="19">
                  <c:v>0.33395833333333336</c:v>
                </c:pt>
                <c:pt idx="20">
                  <c:v>0.3341898148148148</c:v>
                </c:pt>
                <c:pt idx="21">
                  <c:v>0.3344212962962963</c:v>
                </c:pt>
                <c:pt idx="22">
                  <c:v>0.3346643518518519</c:v>
                </c:pt>
                <c:pt idx="23">
                  <c:v>0.33489583333333334</c:v>
                </c:pt>
                <c:pt idx="24">
                  <c:v>0.33512731481481484</c:v>
                </c:pt>
                <c:pt idx="25">
                  <c:v>0.3353587962962963</c:v>
                </c:pt>
                <c:pt idx="26">
                  <c:v>0.3355902777777778</c:v>
                </c:pt>
                <c:pt idx="27">
                  <c:v>0.33766203703703707</c:v>
                </c:pt>
                <c:pt idx="28">
                  <c:v>0.3378935185185185</c:v>
                </c:pt>
                <c:pt idx="29">
                  <c:v>0.338125</c:v>
                </c:pt>
                <c:pt idx="30">
                  <c:v>0.33836805555555555</c:v>
                </c:pt>
                <c:pt idx="31">
                  <c:v>0.338599537037037</c:v>
                </c:pt>
                <c:pt idx="32">
                  <c:v>0.33883101851851855</c:v>
                </c:pt>
                <c:pt idx="33">
                  <c:v>0.3390625</c:v>
                </c:pt>
                <c:pt idx="34">
                  <c:v>0.3392939814814815</c:v>
                </c:pt>
                <c:pt idx="35">
                  <c:v>0.33952546296296293</c:v>
                </c:pt>
                <c:pt idx="36">
                  <c:v>0.33975694444444443</c:v>
                </c:pt>
                <c:pt idx="37">
                  <c:v>0.3399884259259259</c:v>
                </c:pt>
                <c:pt idx="38">
                  <c:v>0.34021990740740743</c:v>
                </c:pt>
                <c:pt idx="39">
                  <c:v>0.3404513888888889</c:v>
                </c:pt>
                <c:pt idx="40">
                  <c:v>0.34068287037037037</c:v>
                </c:pt>
                <c:pt idx="41">
                  <c:v>0.3409143518518518</c:v>
                </c:pt>
                <c:pt idx="42">
                  <c:v>0.3411458333333333</c:v>
                </c:pt>
                <c:pt idx="43">
                  <c:v>0.34137731481481487</c:v>
                </c:pt>
                <c:pt idx="44">
                  <c:v>0.3416087962962963</c:v>
                </c:pt>
                <c:pt idx="45">
                  <c:v>0.3418402777777778</c:v>
                </c:pt>
                <c:pt idx="46">
                  <c:v>0.34207175925925926</c:v>
                </c:pt>
                <c:pt idx="47">
                  <c:v>0.34230324074074076</c:v>
                </c:pt>
                <c:pt idx="48">
                  <c:v>0.3425347222222222</c:v>
                </c:pt>
                <c:pt idx="49">
                  <c:v>0.34276620370370375</c:v>
                </c:pt>
                <c:pt idx="50">
                  <c:v>0.3429976851851852</c:v>
                </c:pt>
                <c:pt idx="51">
                  <c:v>0.3432291666666667</c:v>
                </c:pt>
                <c:pt idx="52">
                  <c:v>0.34346064814814814</c:v>
                </c:pt>
              </c:strCache>
            </c:strRef>
          </c:xVal>
          <c:yVal>
            <c:numRef>
              <c:f>'orbit-16.tlm'!$V$2:$V$58</c:f>
              <c:numCache>
                <c:ptCount val="57"/>
                <c:pt idx="0">
                  <c:v>400</c:v>
                </c:pt>
                <c:pt idx="1">
                  <c:v>585</c:v>
                </c:pt>
                <c:pt idx="2">
                  <c:v>849</c:v>
                </c:pt>
                <c:pt idx="3">
                  <c:v>849</c:v>
                </c:pt>
                <c:pt idx="4">
                  <c:v>94</c:v>
                </c:pt>
                <c:pt idx="5">
                  <c:v>94</c:v>
                </c:pt>
                <c:pt idx="6">
                  <c:v>664</c:v>
                </c:pt>
                <c:pt idx="7">
                  <c:v>664</c:v>
                </c:pt>
                <c:pt idx="8">
                  <c:v>436</c:v>
                </c:pt>
                <c:pt idx="9">
                  <c:v>436</c:v>
                </c:pt>
                <c:pt idx="10">
                  <c:v>642</c:v>
                </c:pt>
                <c:pt idx="11">
                  <c:v>350</c:v>
                </c:pt>
                <c:pt idx="12">
                  <c:v>541</c:v>
                </c:pt>
                <c:pt idx="13">
                  <c:v>541</c:v>
                </c:pt>
                <c:pt idx="14">
                  <c:v>807</c:v>
                </c:pt>
                <c:pt idx="15">
                  <c:v>160</c:v>
                </c:pt>
                <c:pt idx="16">
                  <c:v>160</c:v>
                </c:pt>
                <c:pt idx="17">
                  <c:v>760</c:v>
                </c:pt>
                <c:pt idx="18">
                  <c:v>372</c:v>
                </c:pt>
                <c:pt idx="19">
                  <c:v>627</c:v>
                </c:pt>
                <c:pt idx="20">
                  <c:v>453</c:v>
                </c:pt>
                <c:pt idx="21">
                  <c:v>521</c:v>
                </c:pt>
                <c:pt idx="22">
                  <c:v>746</c:v>
                </c:pt>
                <c:pt idx="23">
                  <c:v>112</c:v>
                </c:pt>
                <c:pt idx="24">
                  <c:v>849</c:v>
                </c:pt>
                <c:pt idx="25">
                  <c:v>369</c:v>
                </c:pt>
                <c:pt idx="26">
                  <c:v>620</c:v>
                </c:pt>
                <c:pt idx="27">
                  <c:v>564</c:v>
                </c:pt>
                <c:pt idx="28">
                  <c:v>663</c:v>
                </c:pt>
                <c:pt idx="29">
                  <c:v>232</c:v>
                </c:pt>
                <c:pt idx="30">
                  <c:v>969</c:v>
                </c:pt>
                <c:pt idx="31">
                  <c:v>333</c:v>
                </c:pt>
                <c:pt idx="32">
                  <c:v>641</c:v>
                </c:pt>
                <c:pt idx="33">
                  <c:v>524</c:v>
                </c:pt>
                <c:pt idx="34">
                  <c:v>562</c:v>
                </c:pt>
                <c:pt idx="35">
                  <c:v>644</c:v>
                </c:pt>
                <c:pt idx="36">
                  <c:v>268</c:v>
                </c:pt>
                <c:pt idx="37">
                  <c:v>1019</c:v>
                </c:pt>
                <c:pt idx="38">
                  <c:v>355</c:v>
                </c:pt>
                <c:pt idx="39">
                  <c:v>646</c:v>
                </c:pt>
                <c:pt idx="40">
                  <c:v>549</c:v>
                </c:pt>
                <c:pt idx="41">
                  <c:v>748</c:v>
                </c:pt>
                <c:pt idx="42">
                  <c:v>661</c:v>
                </c:pt>
                <c:pt idx="43">
                  <c:v>318</c:v>
                </c:pt>
                <c:pt idx="44">
                  <c:v>1021</c:v>
                </c:pt>
                <c:pt idx="45">
                  <c:v>419</c:v>
                </c:pt>
                <c:pt idx="46">
                  <c:v>709</c:v>
                </c:pt>
                <c:pt idx="47">
                  <c:v>587</c:v>
                </c:pt>
                <c:pt idx="48">
                  <c:v>750</c:v>
                </c:pt>
                <c:pt idx="49">
                  <c:v>729</c:v>
                </c:pt>
                <c:pt idx="50">
                  <c:v>359</c:v>
                </c:pt>
                <c:pt idx="51">
                  <c:v>1084</c:v>
                </c:pt>
                <c:pt idx="52">
                  <c:v>431</c:v>
                </c:pt>
                <c:pt idx="53">
                  <c:v>1084</c:v>
                </c:pt>
                <c:pt idx="54">
                  <c:v>556.3396226415094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1"/>
        </c:ser>
        <c:axId val="47168388"/>
        <c:axId val="21862309"/>
      </c:scatterChart>
      <c:valAx>
        <c:axId val="4716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2309"/>
        <c:crosses val="autoZero"/>
        <c:crossBetween val="midCat"/>
        <c:dispUnits/>
      </c:valAx>
      <c:valAx>
        <c:axId val="21862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683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workbookViewId="0" topLeftCell="A34">
      <selection activeCell="P56" sqref="P56"/>
    </sheetView>
  </sheetViews>
  <sheetFormatPr defaultColWidth="11.00390625" defaultRowHeight="12"/>
  <cols>
    <col min="1" max="1" width="9.125" style="0" bestFit="1" customWidth="1"/>
    <col min="2" max="2" width="7.625" style="0" bestFit="1" customWidth="1"/>
    <col min="3" max="3" width="11.375" style="0" bestFit="1" customWidth="1"/>
    <col min="4" max="4" width="11.625" style="0" bestFit="1" customWidth="1"/>
    <col min="6" max="6" width="15.375" style="0" bestFit="1" customWidth="1"/>
    <col min="7" max="7" width="14.375" style="0" bestFit="1" customWidth="1"/>
    <col min="8" max="9" width="9.125" style="0" bestFit="1" customWidth="1"/>
    <col min="10" max="10" width="9.625" style="0" bestFit="1" customWidth="1"/>
    <col min="11" max="11" width="12.50390625" style="0" bestFit="1" customWidth="1"/>
    <col min="12" max="12" width="5.00390625" style="0" bestFit="1" customWidth="1"/>
    <col min="13" max="13" width="9.625" style="0" bestFit="1" customWidth="1"/>
    <col min="14" max="15" width="10.00390625" style="0" bestFit="1" customWidth="1"/>
    <col min="16" max="16" width="9.375" style="0" bestFit="1" customWidth="1"/>
    <col min="17" max="21" width="4.125" style="0" bestFit="1" customWidth="1"/>
    <col min="22" max="22" width="8.375" style="0" bestFit="1" customWidth="1"/>
    <col min="23" max="23" width="14.00390625" style="0" bestFit="1" customWidth="1"/>
    <col min="24" max="24" width="11.875" style="0" bestFit="1" customWidth="1"/>
    <col min="25" max="25" width="8.625" style="0" bestFit="1" customWidth="1"/>
    <col min="26" max="26" width="10.625" style="0" bestFit="1" customWidth="1"/>
    <col min="27" max="27" width="14.50390625" style="0" bestFit="1" customWidth="1"/>
    <col min="28" max="28" width="6.625" style="0" bestFit="1" customWidth="1"/>
    <col min="29" max="29" width="7.00390625" style="0" bestFit="1" customWidth="1"/>
    <col min="30" max="30" width="7.375" style="0" bestFit="1" customWidth="1"/>
    <col min="31" max="31" width="8.375" style="0" bestFit="1" customWidth="1"/>
    <col min="32" max="32" width="15.875" style="0" bestFit="1" customWidth="1"/>
    <col min="33" max="33" width="5.875" style="0" bestFit="1" customWidth="1"/>
  </cols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34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</row>
    <row r="2" spans="1:33" ht="12.75">
      <c r="A2" s="1">
        <v>34631</v>
      </c>
      <c r="B2" s="2">
        <v>0.33099537037037036</v>
      </c>
      <c r="C2">
        <v>19228</v>
      </c>
      <c r="D2">
        <v>787</v>
      </c>
      <c r="E2">
        <f>C2*D2/1000000</f>
        <v>15.132436</v>
      </c>
      <c r="F2">
        <v>17837513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51</v>
      </c>
      <c r="T2">
        <v>349</v>
      </c>
      <c r="U2">
        <v>585</v>
      </c>
      <c r="V2">
        <v>400</v>
      </c>
      <c r="W2">
        <f>V2*C2/1000000</f>
        <v>7.6912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</row>
    <row r="3" spans="1:33" ht="12.75">
      <c r="A3" s="1">
        <v>34631</v>
      </c>
      <c r="B3" s="2">
        <v>0.33119212962962963</v>
      </c>
      <c r="C3">
        <v>19196</v>
      </c>
      <c r="D3">
        <v>782</v>
      </c>
      <c r="E3">
        <f aca="true" t="shared" si="0" ref="E3:E54">C3*D3/1000000</f>
        <v>15.011272</v>
      </c>
      <c r="F3">
        <v>17837200</v>
      </c>
      <c r="G3">
        <v>-313</v>
      </c>
      <c r="H3">
        <v>6</v>
      </c>
      <c r="I3">
        <v>8</v>
      </c>
      <c r="J3">
        <v>14</v>
      </c>
      <c r="K3">
        <v>19</v>
      </c>
      <c r="L3">
        <v>3</v>
      </c>
      <c r="M3">
        <v>0</v>
      </c>
      <c r="N3">
        <v>-6</v>
      </c>
      <c r="O3">
        <v>4</v>
      </c>
      <c r="P3">
        <v>4</v>
      </c>
      <c r="Q3">
        <v>168</v>
      </c>
      <c r="R3">
        <v>0</v>
      </c>
      <c r="S3">
        <v>417</v>
      </c>
      <c r="T3">
        <v>0</v>
      </c>
      <c r="U3">
        <v>407</v>
      </c>
      <c r="V3">
        <v>585</v>
      </c>
      <c r="W3">
        <f aca="true" t="shared" si="1" ref="W3:W55">V3*C3/1000000</f>
        <v>11.22966</v>
      </c>
      <c r="X3">
        <v>2</v>
      </c>
      <c r="Y3">
        <v>2</v>
      </c>
      <c r="Z3">
        <v>0</v>
      </c>
      <c r="AA3">
        <v>89</v>
      </c>
      <c r="AB3">
        <v>1</v>
      </c>
      <c r="AC3">
        <v>0</v>
      </c>
      <c r="AD3">
        <v>0</v>
      </c>
      <c r="AE3">
        <v>0</v>
      </c>
      <c r="AF3">
        <v>0</v>
      </c>
      <c r="AG3">
        <v>1</v>
      </c>
    </row>
    <row r="4" spans="1:33" ht="12.75">
      <c r="A4" s="1">
        <v>34631</v>
      </c>
      <c r="B4" s="2">
        <v>0.33145833333333335</v>
      </c>
      <c r="C4">
        <v>19292</v>
      </c>
      <c r="D4">
        <v>784</v>
      </c>
      <c r="E4">
        <f t="shared" si="0"/>
        <v>15.124928</v>
      </c>
      <c r="F4">
        <v>17836520</v>
      </c>
      <c r="G4">
        <v>-680</v>
      </c>
      <c r="H4">
        <v>6</v>
      </c>
      <c r="I4">
        <v>8</v>
      </c>
      <c r="J4">
        <v>14</v>
      </c>
      <c r="K4">
        <v>19</v>
      </c>
      <c r="L4">
        <v>3</v>
      </c>
      <c r="M4">
        <v>0</v>
      </c>
      <c r="N4">
        <v>-6</v>
      </c>
      <c r="O4">
        <v>4</v>
      </c>
      <c r="P4">
        <v>4</v>
      </c>
      <c r="Q4">
        <v>310</v>
      </c>
      <c r="R4">
        <v>0</v>
      </c>
      <c r="S4">
        <v>539</v>
      </c>
      <c r="T4">
        <v>0</v>
      </c>
      <c r="U4">
        <v>0</v>
      </c>
      <c r="V4">
        <v>849</v>
      </c>
      <c r="W4">
        <f t="shared" si="1"/>
        <v>16.378908</v>
      </c>
      <c r="X4">
        <v>2</v>
      </c>
      <c r="Y4">
        <v>2</v>
      </c>
      <c r="Z4">
        <v>0</v>
      </c>
      <c r="AA4">
        <v>89</v>
      </c>
      <c r="AB4">
        <v>1</v>
      </c>
      <c r="AC4">
        <v>0</v>
      </c>
      <c r="AD4">
        <v>0</v>
      </c>
      <c r="AE4">
        <v>0</v>
      </c>
      <c r="AF4">
        <v>0</v>
      </c>
      <c r="AG4">
        <v>1</v>
      </c>
    </row>
    <row r="5" spans="1:33" ht="12.75">
      <c r="A5" s="1">
        <v>34631</v>
      </c>
      <c r="B5" s="2">
        <v>0.3314699074074074</v>
      </c>
      <c r="C5">
        <v>19292</v>
      </c>
      <c r="D5">
        <v>784</v>
      </c>
      <c r="E5">
        <f t="shared" si="0"/>
        <v>15.124928</v>
      </c>
      <c r="F5">
        <v>17836520</v>
      </c>
      <c r="G5">
        <v>0</v>
      </c>
      <c r="H5">
        <v>5</v>
      </c>
      <c r="I5">
        <v>7</v>
      </c>
      <c r="J5">
        <v>13</v>
      </c>
      <c r="K5">
        <v>18</v>
      </c>
      <c r="L5">
        <v>2</v>
      </c>
      <c r="M5">
        <v>0</v>
      </c>
      <c r="N5">
        <v>-7</v>
      </c>
      <c r="O5">
        <v>2</v>
      </c>
      <c r="P5">
        <v>3</v>
      </c>
      <c r="Q5">
        <v>310</v>
      </c>
      <c r="R5">
        <v>0</v>
      </c>
      <c r="S5">
        <v>539</v>
      </c>
      <c r="T5">
        <v>0</v>
      </c>
      <c r="U5">
        <v>0</v>
      </c>
      <c r="V5">
        <v>849</v>
      </c>
      <c r="W5">
        <f t="shared" si="1"/>
        <v>16.378908</v>
      </c>
      <c r="X5">
        <v>2</v>
      </c>
      <c r="Y5">
        <v>2</v>
      </c>
      <c r="Z5">
        <v>0</v>
      </c>
      <c r="AA5">
        <v>89</v>
      </c>
      <c r="AB5">
        <v>1</v>
      </c>
      <c r="AC5">
        <v>0</v>
      </c>
      <c r="AD5">
        <v>0</v>
      </c>
      <c r="AE5">
        <v>0</v>
      </c>
      <c r="AF5">
        <v>0</v>
      </c>
      <c r="AG5">
        <v>1</v>
      </c>
    </row>
    <row r="6" spans="1:33" ht="12.75">
      <c r="A6" s="1">
        <v>34631</v>
      </c>
      <c r="B6" s="2">
        <v>0.3316898148148148</v>
      </c>
      <c r="C6">
        <v>19037</v>
      </c>
      <c r="D6">
        <v>797</v>
      </c>
      <c r="E6">
        <f t="shared" si="0"/>
        <v>15.172489</v>
      </c>
      <c r="F6">
        <v>17835004</v>
      </c>
      <c r="G6">
        <v>-1516</v>
      </c>
      <c r="H6">
        <v>5</v>
      </c>
      <c r="I6">
        <v>7</v>
      </c>
      <c r="J6">
        <v>13</v>
      </c>
      <c r="K6">
        <v>18</v>
      </c>
      <c r="L6">
        <v>2</v>
      </c>
      <c r="M6">
        <v>0</v>
      </c>
      <c r="N6">
        <v>-7</v>
      </c>
      <c r="O6">
        <v>2</v>
      </c>
      <c r="P6">
        <v>3</v>
      </c>
      <c r="Q6">
        <v>0</v>
      </c>
      <c r="R6">
        <v>43</v>
      </c>
      <c r="S6">
        <v>0</v>
      </c>
      <c r="T6">
        <v>51</v>
      </c>
      <c r="U6">
        <v>0</v>
      </c>
      <c r="V6">
        <v>94</v>
      </c>
      <c r="W6">
        <f t="shared" si="1"/>
        <v>1.789478</v>
      </c>
      <c r="X6">
        <v>2</v>
      </c>
      <c r="Y6">
        <v>2</v>
      </c>
      <c r="Z6">
        <v>0</v>
      </c>
      <c r="AA6">
        <v>89</v>
      </c>
      <c r="AB6">
        <v>1</v>
      </c>
      <c r="AC6">
        <v>0</v>
      </c>
      <c r="AD6">
        <v>0</v>
      </c>
      <c r="AE6">
        <v>0</v>
      </c>
      <c r="AF6">
        <v>0</v>
      </c>
      <c r="AG6">
        <v>1</v>
      </c>
    </row>
    <row r="7" spans="1:33" ht="12.75">
      <c r="A7" s="1">
        <v>34631</v>
      </c>
      <c r="B7" s="2">
        <v>0.3317013888888889</v>
      </c>
      <c r="C7">
        <v>19037</v>
      </c>
      <c r="D7">
        <v>797</v>
      </c>
      <c r="E7">
        <f t="shared" si="0"/>
        <v>15.172489</v>
      </c>
      <c r="F7">
        <v>17835004</v>
      </c>
      <c r="G7">
        <v>0</v>
      </c>
      <c r="H7">
        <v>6</v>
      </c>
      <c r="I7">
        <v>8</v>
      </c>
      <c r="J7">
        <v>14</v>
      </c>
      <c r="K7">
        <v>19</v>
      </c>
      <c r="L7">
        <v>3</v>
      </c>
      <c r="M7">
        <v>1</v>
      </c>
      <c r="N7">
        <v>-6</v>
      </c>
      <c r="O7">
        <v>4</v>
      </c>
      <c r="P7">
        <v>4</v>
      </c>
      <c r="Q7">
        <v>0</v>
      </c>
      <c r="R7">
        <v>43</v>
      </c>
      <c r="S7">
        <v>0</v>
      </c>
      <c r="T7">
        <v>51</v>
      </c>
      <c r="U7">
        <v>0</v>
      </c>
      <c r="V7">
        <v>94</v>
      </c>
      <c r="W7">
        <f t="shared" si="1"/>
        <v>1.789478</v>
      </c>
      <c r="X7">
        <v>2</v>
      </c>
      <c r="Y7">
        <v>2</v>
      </c>
      <c r="Z7">
        <v>0</v>
      </c>
      <c r="AA7">
        <v>89</v>
      </c>
      <c r="AB7">
        <v>1</v>
      </c>
      <c r="AC7">
        <v>0</v>
      </c>
      <c r="AD7">
        <v>0</v>
      </c>
      <c r="AE7">
        <v>0</v>
      </c>
      <c r="AF7">
        <v>0</v>
      </c>
      <c r="AG7">
        <v>1</v>
      </c>
    </row>
    <row r="8" spans="1:33" ht="12.75">
      <c r="A8" s="1">
        <v>34631</v>
      </c>
      <c r="B8" s="2">
        <v>0.3319212962962963</v>
      </c>
      <c r="C8">
        <v>19165</v>
      </c>
      <c r="D8">
        <v>792</v>
      </c>
      <c r="E8">
        <f t="shared" si="0"/>
        <v>15.17868</v>
      </c>
      <c r="F8">
        <v>17833893</v>
      </c>
      <c r="G8">
        <v>-1111</v>
      </c>
      <c r="H8">
        <v>6</v>
      </c>
      <c r="I8">
        <v>8</v>
      </c>
      <c r="J8">
        <v>14</v>
      </c>
      <c r="K8">
        <v>19</v>
      </c>
      <c r="L8">
        <v>3</v>
      </c>
      <c r="M8">
        <v>1</v>
      </c>
      <c r="N8">
        <v>-6</v>
      </c>
      <c r="O8">
        <v>4</v>
      </c>
      <c r="P8">
        <v>4</v>
      </c>
      <c r="Q8">
        <v>0</v>
      </c>
      <c r="R8">
        <v>664</v>
      </c>
      <c r="S8">
        <v>0</v>
      </c>
      <c r="T8">
        <v>0</v>
      </c>
      <c r="U8">
        <v>26</v>
      </c>
      <c r="V8">
        <v>664</v>
      </c>
      <c r="W8">
        <f t="shared" si="1"/>
        <v>12.72556</v>
      </c>
      <c r="X8">
        <v>2</v>
      </c>
      <c r="Y8">
        <v>2</v>
      </c>
      <c r="Z8">
        <v>0</v>
      </c>
      <c r="AA8">
        <v>89</v>
      </c>
      <c r="AB8">
        <v>1</v>
      </c>
      <c r="AC8">
        <v>0</v>
      </c>
      <c r="AD8">
        <v>0</v>
      </c>
      <c r="AE8">
        <v>0</v>
      </c>
      <c r="AF8">
        <v>0</v>
      </c>
      <c r="AG8">
        <v>1</v>
      </c>
    </row>
    <row r="9" spans="1:33" ht="12.75">
      <c r="A9" s="1">
        <v>34631</v>
      </c>
      <c r="B9" s="2">
        <v>0.3319328703703704</v>
      </c>
      <c r="C9">
        <v>19165</v>
      </c>
      <c r="D9">
        <v>792</v>
      </c>
      <c r="E9">
        <f t="shared" si="0"/>
        <v>15.17868</v>
      </c>
      <c r="F9">
        <v>17833893</v>
      </c>
      <c r="G9">
        <v>0</v>
      </c>
      <c r="H9">
        <v>7</v>
      </c>
      <c r="I9">
        <v>8</v>
      </c>
      <c r="J9">
        <v>15</v>
      </c>
      <c r="K9">
        <v>21</v>
      </c>
      <c r="L9">
        <v>4</v>
      </c>
      <c r="M9">
        <v>1</v>
      </c>
      <c r="N9">
        <v>-5</v>
      </c>
      <c r="O9">
        <v>4</v>
      </c>
      <c r="P9">
        <v>5</v>
      </c>
      <c r="Q9">
        <v>0</v>
      </c>
      <c r="R9">
        <v>664</v>
      </c>
      <c r="S9">
        <v>0</v>
      </c>
      <c r="T9">
        <v>0</v>
      </c>
      <c r="U9">
        <v>26</v>
      </c>
      <c r="V9">
        <v>664</v>
      </c>
      <c r="W9">
        <f t="shared" si="1"/>
        <v>12.72556</v>
      </c>
      <c r="X9">
        <v>2</v>
      </c>
      <c r="Y9">
        <v>2</v>
      </c>
      <c r="Z9">
        <v>0</v>
      </c>
      <c r="AA9">
        <v>89</v>
      </c>
      <c r="AB9">
        <v>1</v>
      </c>
      <c r="AC9">
        <v>0</v>
      </c>
      <c r="AD9">
        <v>0</v>
      </c>
      <c r="AE9">
        <v>0</v>
      </c>
      <c r="AF9">
        <v>0</v>
      </c>
      <c r="AG9">
        <v>1</v>
      </c>
    </row>
    <row r="10" spans="1:33" ht="12.75">
      <c r="A10" s="1">
        <v>34631</v>
      </c>
      <c r="B10" s="2">
        <v>0.3321527777777778</v>
      </c>
      <c r="C10">
        <v>19292</v>
      </c>
      <c r="D10">
        <v>784</v>
      </c>
      <c r="E10">
        <f t="shared" si="0"/>
        <v>15.124928</v>
      </c>
      <c r="F10">
        <v>17833322</v>
      </c>
      <c r="G10">
        <v>-571</v>
      </c>
      <c r="H10">
        <v>7</v>
      </c>
      <c r="I10">
        <v>8</v>
      </c>
      <c r="J10">
        <v>15</v>
      </c>
      <c r="K10">
        <v>21</v>
      </c>
      <c r="L10">
        <v>4</v>
      </c>
      <c r="M10">
        <v>1</v>
      </c>
      <c r="N10">
        <v>-5</v>
      </c>
      <c r="O10">
        <v>4</v>
      </c>
      <c r="P10">
        <v>5</v>
      </c>
      <c r="Q10">
        <v>0</v>
      </c>
      <c r="R10">
        <v>268</v>
      </c>
      <c r="S10">
        <v>0</v>
      </c>
      <c r="T10">
        <v>168</v>
      </c>
      <c r="U10">
        <v>607</v>
      </c>
      <c r="V10">
        <v>436</v>
      </c>
      <c r="W10">
        <f t="shared" si="1"/>
        <v>8.411312</v>
      </c>
      <c r="X10">
        <v>2</v>
      </c>
      <c r="Y10">
        <v>2</v>
      </c>
      <c r="Z10">
        <v>0</v>
      </c>
      <c r="AA10">
        <v>89</v>
      </c>
      <c r="AB10">
        <v>1</v>
      </c>
      <c r="AC10">
        <v>0</v>
      </c>
      <c r="AD10">
        <v>0</v>
      </c>
      <c r="AE10">
        <v>0</v>
      </c>
      <c r="AF10">
        <v>0</v>
      </c>
      <c r="AG10">
        <v>1</v>
      </c>
    </row>
    <row r="11" spans="1:33" ht="12.75">
      <c r="A11" s="1">
        <v>34631</v>
      </c>
      <c r="B11" s="2">
        <v>0.33216435185185184</v>
      </c>
      <c r="C11">
        <v>19292</v>
      </c>
      <c r="D11">
        <v>784</v>
      </c>
      <c r="E11">
        <f t="shared" si="0"/>
        <v>15.124928</v>
      </c>
      <c r="F11">
        <v>17833322</v>
      </c>
      <c r="G11">
        <v>0</v>
      </c>
      <c r="H11">
        <v>6</v>
      </c>
      <c r="I11">
        <v>7</v>
      </c>
      <c r="J11">
        <v>14</v>
      </c>
      <c r="K11">
        <v>19</v>
      </c>
      <c r="L11">
        <v>3</v>
      </c>
      <c r="M11">
        <v>0</v>
      </c>
      <c r="N11">
        <v>-6</v>
      </c>
      <c r="O11">
        <v>4</v>
      </c>
      <c r="P11">
        <v>4</v>
      </c>
      <c r="Q11">
        <v>0</v>
      </c>
      <c r="R11">
        <v>268</v>
      </c>
      <c r="S11">
        <v>0</v>
      </c>
      <c r="T11">
        <v>168</v>
      </c>
      <c r="U11">
        <v>607</v>
      </c>
      <c r="V11">
        <v>436</v>
      </c>
      <c r="W11">
        <f t="shared" si="1"/>
        <v>8.411312</v>
      </c>
      <c r="X11">
        <v>2</v>
      </c>
      <c r="Y11">
        <v>2</v>
      </c>
      <c r="Z11">
        <v>0</v>
      </c>
      <c r="AA11">
        <v>89</v>
      </c>
      <c r="AB11">
        <v>1</v>
      </c>
      <c r="AC11">
        <v>0</v>
      </c>
      <c r="AD11">
        <v>0</v>
      </c>
      <c r="AE11">
        <v>0</v>
      </c>
      <c r="AF11">
        <v>0</v>
      </c>
      <c r="AG11">
        <v>1</v>
      </c>
    </row>
    <row r="12" spans="1:33" ht="12.75">
      <c r="A12" s="1">
        <v>34631</v>
      </c>
      <c r="B12" s="2">
        <v>0.332349537037037</v>
      </c>
      <c r="C12">
        <v>19292</v>
      </c>
      <c r="D12">
        <v>784</v>
      </c>
      <c r="E12">
        <f t="shared" si="0"/>
        <v>15.124928</v>
      </c>
      <c r="F12">
        <v>17832444</v>
      </c>
      <c r="G12">
        <v>-878</v>
      </c>
      <c r="H12">
        <v>6</v>
      </c>
      <c r="I12">
        <v>10</v>
      </c>
      <c r="J12">
        <v>14</v>
      </c>
      <c r="K12">
        <v>20</v>
      </c>
      <c r="L12">
        <v>3</v>
      </c>
      <c r="M12">
        <v>1</v>
      </c>
      <c r="N12">
        <v>-6</v>
      </c>
      <c r="O12">
        <v>3</v>
      </c>
      <c r="P12">
        <v>4</v>
      </c>
      <c r="Q12">
        <v>0</v>
      </c>
      <c r="R12">
        <v>0</v>
      </c>
      <c r="S12">
        <v>0</v>
      </c>
      <c r="T12">
        <v>642</v>
      </c>
      <c r="U12">
        <v>73</v>
      </c>
      <c r="V12">
        <v>642</v>
      </c>
      <c r="W12">
        <f t="shared" si="1"/>
        <v>12.385464</v>
      </c>
      <c r="X12">
        <v>2</v>
      </c>
      <c r="Y12">
        <v>2</v>
      </c>
      <c r="Z12">
        <v>0</v>
      </c>
      <c r="AA12">
        <v>89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1</v>
      </c>
    </row>
    <row r="13" spans="1:33" ht="12.75">
      <c r="A13" s="1">
        <v>34631</v>
      </c>
      <c r="B13" s="2">
        <v>0.3325810185185185</v>
      </c>
      <c r="C13">
        <v>19196</v>
      </c>
      <c r="D13">
        <v>787</v>
      </c>
      <c r="E13">
        <f t="shared" si="0"/>
        <v>15.107252</v>
      </c>
      <c r="F13">
        <v>17831458</v>
      </c>
      <c r="G13">
        <v>-986</v>
      </c>
      <c r="H13">
        <v>6</v>
      </c>
      <c r="I13">
        <v>8</v>
      </c>
      <c r="J13">
        <v>15</v>
      </c>
      <c r="K13">
        <v>19</v>
      </c>
      <c r="L13">
        <v>3</v>
      </c>
      <c r="M13">
        <v>1</v>
      </c>
      <c r="N13">
        <v>-6</v>
      </c>
      <c r="O13">
        <v>3</v>
      </c>
      <c r="P13">
        <v>4</v>
      </c>
      <c r="Q13">
        <v>0</v>
      </c>
      <c r="R13">
        <v>36</v>
      </c>
      <c r="S13">
        <v>0</v>
      </c>
      <c r="T13">
        <v>314</v>
      </c>
      <c r="U13">
        <v>0</v>
      </c>
      <c r="V13">
        <v>350</v>
      </c>
      <c r="W13">
        <f t="shared" si="1"/>
        <v>6.7186</v>
      </c>
      <c r="X13">
        <v>2</v>
      </c>
      <c r="Y13">
        <v>2</v>
      </c>
      <c r="Z13">
        <v>0</v>
      </c>
      <c r="AA13">
        <v>89</v>
      </c>
      <c r="AB13">
        <v>1</v>
      </c>
      <c r="AC13">
        <v>0</v>
      </c>
      <c r="AD13">
        <v>0</v>
      </c>
      <c r="AE13">
        <v>0</v>
      </c>
      <c r="AF13">
        <v>0</v>
      </c>
      <c r="AG13">
        <v>1</v>
      </c>
    </row>
    <row r="14" spans="1:33" ht="12.75">
      <c r="A14" s="1">
        <v>34631</v>
      </c>
      <c r="B14" s="2">
        <v>0.3328125</v>
      </c>
      <c r="C14">
        <v>19133</v>
      </c>
      <c r="D14">
        <v>789</v>
      </c>
      <c r="E14">
        <f t="shared" si="0"/>
        <v>15.095937</v>
      </c>
      <c r="F14">
        <v>17830993</v>
      </c>
      <c r="G14">
        <v>-465</v>
      </c>
      <c r="H14">
        <v>6</v>
      </c>
      <c r="I14">
        <v>8</v>
      </c>
      <c r="J14">
        <v>14</v>
      </c>
      <c r="K14">
        <v>20</v>
      </c>
      <c r="L14">
        <v>3</v>
      </c>
      <c r="M14">
        <v>0</v>
      </c>
      <c r="N14">
        <v>-6</v>
      </c>
      <c r="O14">
        <v>3</v>
      </c>
      <c r="P14">
        <v>4</v>
      </c>
      <c r="Q14">
        <v>146</v>
      </c>
      <c r="R14">
        <v>395</v>
      </c>
      <c r="S14">
        <v>0</v>
      </c>
      <c r="T14">
        <v>0</v>
      </c>
      <c r="U14">
        <v>0</v>
      </c>
      <c r="V14">
        <v>541</v>
      </c>
      <c r="W14">
        <f t="shared" si="1"/>
        <v>10.350953</v>
      </c>
      <c r="X14">
        <v>2</v>
      </c>
      <c r="Y14">
        <v>2</v>
      </c>
      <c r="Z14">
        <v>0</v>
      </c>
      <c r="AA14">
        <v>89</v>
      </c>
      <c r="AB14">
        <v>1</v>
      </c>
      <c r="AC14">
        <v>0</v>
      </c>
      <c r="AD14">
        <v>0</v>
      </c>
      <c r="AE14">
        <v>0</v>
      </c>
      <c r="AF14">
        <v>0</v>
      </c>
      <c r="AG14">
        <v>1</v>
      </c>
    </row>
    <row r="15" spans="1:33" ht="12.75">
      <c r="A15" s="1">
        <v>34631</v>
      </c>
      <c r="B15" s="2">
        <v>0.3330324074074074</v>
      </c>
      <c r="C15">
        <v>19292</v>
      </c>
      <c r="D15">
        <v>787</v>
      </c>
      <c r="E15">
        <f t="shared" si="0"/>
        <v>15.182804</v>
      </c>
      <c r="F15">
        <v>17830993</v>
      </c>
      <c r="G15">
        <v>0</v>
      </c>
      <c r="H15">
        <v>6</v>
      </c>
      <c r="I15">
        <v>8</v>
      </c>
      <c r="J15">
        <v>14</v>
      </c>
      <c r="K15">
        <v>20</v>
      </c>
      <c r="L15">
        <v>3</v>
      </c>
      <c r="M15">
        <v>0</v>
      </c>
      <c r="N15">
        <v>-6</v>
      </c>
      <c r="O15">
        <v>3</v>
      </c>
      <c r="P15">
        <v>4</v>
      </c>
      <c r="Q15">
        <v>146</v>
      </c>
      <c r="R15">
        <v>395</v>
      </c>
      <c r="S15">
        <v>0</v>
      </c>
      <c r="T15">
        <v>0</v>
      </c>
      <c r="U15">
        <v>0</v>
      </c>
      <c r="V15">
        <v>541</v>
      </c>
      <c r="W15">
        <f t="shared" si="1"/>
        <v>10.436972</v>
      </c>
      <c r="X15">
        <v>2</v>
      </c>
      <c r="Y15">
        <v>2</v>
      </c>
      <c r="Z15">
        <v>0</v>
      </c>
      <c r="AA15">
        <v>89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1</v>
      </c>
    </row>
    <row r="16" spans="1:33" ht="12.75">
      <c r="A16" s="1">
        <v>34631</v>
      </c>
      <c r="B16" s="2">
        <v>0.33304398148148145</v>
      </c>
      <c r="C16">
        <v>19292</v>
      </c>
      <c r="D16">
        <v>787</v>
      </c>
      <c r="E16">
        <f t="shared" si="0"/>
        <v>15.182804</v>
      </c>
      <c r="F16">
        <v>17830993</v>
      </c>
      <c r="G16">
        <v>0</v>
      </c>
      <c r="H16">
        <v>6</v>
      </c>
      <c r="I16">
        <v>8</v>
      </c>
      <c r="J16">
        <v>14</v>
      </c>
      <c r="K16">
        <v>19</v>
      </c>
      <c r="L16">
        <v>3</v>
      </c>
      <c r="M16">
        <v>1</v>
      </c>
      <c r="N16">
        <v>-6</v>
      </c>
      <c r="O16">
        <v>3</v>
      </c>
      <c r="P16">
        <v>4</v>
      </c>
      <c r="Q16">
        <v>266</v>
      </c>
      <c r="R16">
        <v>541</v>
      </c>
      <c r="S16">
        <v>0</v>
      </c>
      <c r="T16">
        <v>0</v>
      </c>
      <c r="U16">
        <v>314</v>
      </c>
      <c r="V16">
        <v>807</v>
      </c>
      <c r="W16">
        <f t="shared" si="1"/>
        <v>15.568644</v>
      </c>
      <c r="X16">
        <v>2</v>
      </c>
      <c r="Y16">
        <v>2</v>
      </c>
      <c r="Z16">
        <v>0</v>
      </c>
      <c r="AA16">
        <v>89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1</v>
      </c>
    </row>
    <row r="17" spans="1:33" ht="12.75">
      <c r="A17" s="1">
        <v>34631</v>
      </c>
      <c r="B17" s="2">
        <v>0.33326388888888886</v>
      </c>
      <c r="C17">
        <v>19260</v>
      </c>
      <c r="D17">
        <v>784</v>
      </c>
      <c r="E17">
        <f t="shared" si="0"/>
        <v>15.09984</v>
      </c>
      <c r="F17">
        <v>17830977</v>
      </c>
      <c r="G17">
        <v>-16</v>
      </c>
      <c r="H17">
        <v>6</v>
      </c>
      <c r="I17">
        <v>8</v>
      </c>
      <c r="J17">
        <v>14</v>
      </c>
      <c r="K17">
        <v>19</v>
      </c>
      <c r="L17">
        <v>3</v>
      </c>
      <c r="M17">
        <v>1</v>
      </c>
      <c r="N17">
        <v>-6</v>
      </c>
      <c r="O17">
        <v>3</v>
      </c>
      <c r="P17">
        <v>4</v>
      </c>
      <c r="Q17">
        <v>0</v>
      </c>
      <c r="R17">
        <v>0</v>
      </c>
      <c r="S17">
        <v>104</v>
      </c>
      <c r="T17">
        <v>56</v>
      </c>
      <c r="U17">
        <v>695</v>
      </c>
      <c r="V17">
        <v>160</v>
      </c>
      <c r="W17">
        <f t="shared" si="1"/>
        <v>3.0816</v>
      </c>
      <c r="X17">
        <v>2</v>
      </c>
      <c r="Y17">
        <v>2</v>
      </c>
      <c r="Z17">
        <v>0</v>
      </c>
      <c r="AA17">
        <v>89</v>
      </c>
      <c r="AB17">
        <v>1</v>
      </c>
      <c r="AC17">
        <v>0</v>
      </c>
      <c r="AD17">
        <v>0</v>
      </c>
      <c r="AE17">
        <v>0</v>
      </c>
      <c r="AF17">
        <v>0</v>
      </c>
      <c r="AG17">
        <v>1</v>
      </c>
    </row>
    <row r="18" spans="1:33" ht="12.75">
      <c r="A18" s="1">
        <v>34631</v>
      </c>
      <c r="B18" s="2">
        <v>0.33327546296296295</v>
      </c>
      <c r="C18">
        <v>19260</v>
      </c>
      <c r="D18">
        <v>784</v>
      </c>
      <c r="E18">
        <f t="shared" si="0"/>
        <v>15.09984</v>
      </c>
      <c r="F18">
        <v>17830977</v>
      </c>
      <c r="G18">
        <v>0</v>
      </c>
      <c r="H18">
        <v>6</v>
      </c>
      <c r="I18">
        <v>8</v>
      </c>
      <c r="J18">
        <v>14</v>
      </c>
      <c r="K18">
        <v>19</v>
      </c>
      <c r="L18">
        <v>3</v>
      </c>
      <c r="M18">
        <v>1</v>
      </c>
      <c r="N18">
        <v>-6</v>
      </c>
      <c r="O18">
        <v>3</v>
      </c>
      <c r="P18">
        <v>4</v>
      </c>
      <c r="Q18">
        <v>0</v>
      </c>
      <c r="R18">
        <v>0</v>
      </c>
      <c r="S18">
        <v>104</v>
      </c>
      <c r="T18">
        <v>56</v>
      </c>
      <c r="U18">
        <v>695</v>
      </c>
      <c r="V18">
        <v>160</v>
      </c>
      <c r="W18">
        <f t="shared" si="1"/>
        <v>3.0816</v>
      </c>
      <c r="X18">
        <v>2</v>
      </c>
      <c r="Y18">
        <v>2</v>
      </c>
      <c r="Z18">
        <v>0</v>
      </c>
      <c r="AA18">
        <v>89</v>
      </c>
      <c r="AB18">
        <v>1</v>
      </c>
      <c r="AC18">
        <v>0</v>
      </c>
      <c r="AD18">
        <v>0</v>
      </c>
      <c r="AE18">
        <v>0</v>
      </c>
      <c r="AF18">
        <v>0</v>
      </c>
      <c r="AG18">
        <v>1</v>
      </c>
    </row>
    <row r="19" spans="1:33" ht="12.75">
      <c r="A19" s="1">
        <v>34631</v>
      </c>
      <c r="B19" s="2">
        <v>0.3334953703703704</v>
      </c>
      <c r="C19">
        <v>19324</v>
      </c>
      <c r="D19">
        <v>784</v>
      </c>
      <c r="E19">
        <f t="shared" si="0"/>
        <v>15.150016</v>
      </c>
      <c r="F19">
        <v>17830827</v>
      </c>
      <c r="G19">
        <v>-150</v>
      </c>
      <c r="H19">
        <v>6</v>
      </c>
      <c r="I19">
        <v>8</v>
      </c>
      <c r="J19">
        <v>14</v>
      </c>
      <c r="K19">
        <v>19</v>
      </c>
      <c r="L19">
        <v>3</v>
      </c>
      <c r="M19">
        <v>1</v>
      </c>
      <c r="N19">
        <v>-6</v>
      </c>
      <c r="O19">
        <v>3</v>
      </c>
      <c r="P19">
        <v>5</v>
      </c>
      <c r="Q19">
        <v>43</v>
      </c>
      <c r="R19">
        <v>0</v>
      </c>
      <c r="S19">
        <v>717</v>
      </c>
      <c r="T19">
        <v>0</v>
      </c>
      <c r="U19">
        <v>0</v>
      </c>
      <c r="V19">
        <v>760</v>
      </c>
      <c r="W19">
        <f t="shared" si="1"/>
        <v>14.68624</v>
      </c>
      <c r="X19">
        <v>2</v>
      </c>
      <c r="Y19">
        <v>2</v>
      </c>
      <c r="Z19">
        <v>0</v>
      </c>
      <c r="AA19">
        <v>89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1</v>
      </c>
    </row>
    <row r="20" spans="1:33" ht="12.75">
      <c r="A20" s="1">
        <v>34631</v>
      </c>
      <c r="B20" s="2">
        <v>0.33372685185185186</v>
      </c>
      <c r="C20">
        <v>19228</v>
      </c>
      <c r="D20">
        <v>789</v>
      </c>
      <c r="E20">
        <f t="shared" si="0"/>
        <v>15.170892</v>
      </c>
      <c r="F20">
        <v>17830422</v>
      </c>
      <c r="G20">
        <v>-405</v>
      </c>
      <c r="H20">
        <v>6</v>
      </c>
      <c r="I20">
        <v>8</v>
      </c>
      <c r="J20">
        <v>14</v>
      </c>
      <c r="K20">
        <v>19</v>
      </c>
      <c r="L20">
        <v>3</v>
      </c>
      <c r="M20">
        <v>1</v>
      </c>
      <c r="N20">
        <v>-6</v>
      </c>
      <c r="O20">
        <v>3</v>
      </c>
      <c r="P20">
        <v>4</v>
      </c>
      <c r="Q20">
        <v>0</v>
      </c>
      <c r="R20">
        <v>0</v>
      </c>
      <c r="S20">
        <v>263</v>
      </c>
      <c r="T20">
        <v>109</v>
      </c>
      <c r="U20">
        <v>0</v>
      </c>
      <c r="V20">
        <v>372</v>
      </c>
      <c r="W20">
        <f t="shared" si="1"/>
        <v>7.152816</v>
      </c>
      <c r="X20">
        <v>2</v>
      </c>
      <c r="Y20">
        <v>2</v>
      </c>
      <c r="Z20">
        <v>0</v>
      </c>
      <c r="AA20">
        <v>89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1</v>
      </c>
    </row>
    <row r="21" spans="1:33" ht="12.75">
      <c r="A21" s="1">
        <v>34631</v>
      </c>
      <c r="B21" s="2">
        <v>0.33395833333333336</v>
      </c>
      <c r="C21">
        <v>19196</v>
      </c>
      <c r="D21">
        <v>787</v>
      </c>
      <c r="E21">
        <f t="shared" si="0"/>
        <v>15.107252</v>
      </c>
      <c r="F21">
        <v>17829973</v>
      </c>
      <c r="G21">
        <v>-449</v>
      </c>
      <c r="H21">
        <v>6</v>
      </c>
      <c r="I21">
        <v>7</v>
      </c>
      <c r="J21">
        <v>15</v>
      </c>
      <c r="K21">
        <v>19</v>
      </c>
      <c r="L21">
        <v>3</v>
      </c>
      <c r="M21">
        <v>1</v>
      </c>
      <c r="N21">
        <v>-6</v>
      </c>
      <c r="O21">
        <v>3</v>
      </c>
      <c r="P21">
        <v>4</v>
      </c>
      <c r="Q21">
        <v>0</v>
      </c>
      <c r="R21">
        <v>0</v>
      </c>
      <c r="S21">
        <v>0</v>
      </c>
      <c r="T21">
        <v>627</v>
      </c>
      <c r="U21">
        <v>0</v>
      </c>
      <c r="V21">
        <v>627</v>
      </c>
      <c r="W21">
        <f t="shared" si="1"/>
        <v>12.035892</v>
      </c>
      <c r="X21">
        <v>2</v>
      </c>
      <c r="Y21">
        <v>2</v>
      </c>
      <c r="Z21">
        <v>0</v>
      </c>
      <c r="AA21">
        <v>89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1</v>
      </c>
    </row>
    <row r="22" spans="1:33" ht="12.75">
      <c r="A22" s="1">
        <v>34631</v>
      </c>
      <c r="B22" s="2">
        <v>0.3341898148148148</v>
      </c>
      <c r="C22">
        <v>19292</v>
      </c>
      <c r="D22">
        <v>778</v>
      </c>
      <c r="E22">
        <f t="shared" si="0"/>
        <v>15.009176</v>
      </c>
      <c r="F22">
        <v>17829932</v>
      </c>
      <c r="G22">
        <v>-41</v>
      </c>
      <c r="H22">
        <v>6</v>
      </c>
      <c r="I22">
        <v>7</v>
      </c>
      <c r="J22">
        <v>14</v>
      </c>
      <c r="K22">
        <v>19</v>
      </c>
      <c r="L22">
        <v>3</v>
      </c>
      <c r="M22">
        <v>1</v>
      </c>
      <c r="N22">
        <v>-6</v>
      </c>
      <c r="O22">
        <v>2</v>
      </c>
      <c r="P22">
        <v>4</v>
      </c>
      <c r="Q22">
        <v>0</v>
      </c>
      <c r="R22">
        <v>0</v>
      </c>
      <c r="S22">
        <v>58</v>
      </c>
      <c r="T22">
        <v>395</v>
      </c>
      <c r="U22">
        <v>541</v>
      </c>
      <c r="V22">
        <v>453</v>
      </c>
      <c r="W22">
        <f t="shared" si="1"/>
        <v>8.739276</v>
      </c>
      <c r="X22">
        <v>2</v>
      </c>
      <c r="Y22">
        <v>2</v>
      </c>
      <c r="Z22">
        <v>0</v>
      </c>
      <c r="AA22">
        <v>89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1</v>
      </c>
    </row>
    <row r="23" spans="1:33" ht="12.75">
      <c r="A23" s="1">
        <v>34631</v>
      </c>
      <c r="B23" s="2">
        <v>0.3344212962962963</v>
      </c>
      <c r="C23">
        <v>19356</v>
      </c>
      <c r="D23">
        <v>784</v>
      </c>
      <c r="E23">
        <f t="shared" si="0"/>
        <v>15.175104</v>
      </c>
      <c r="F23">
        <v>17829740</v>
      </c>
      <c r="G23">
        <v>-192</v>
      </c>
      <c r="H23">
        <v>6</v>
      </c>
      <c r="I23">
        <v>7</v>
      </c>
      <c r="J23">
        <v>14</v>
      </c>
      <c r="K23">
        <v>19</v>
      </c>
      <c r="L23">
        <v>3</v>
      </c>
      <c r="M23">
        <v>1</v>
      </c>
      <c r="N23">
        <v>-6</v>
      </c>
      <c r="O23">
        <v>3</v>
      </c>
      <c r="P23">
        <v>4</v>
      </c>
      <c r="Q23">
        <v>53</v>
      </c>
      <c r="R23">
        <v>0</v>
      </c>
      <c r="S23">
        <v>468</v>
      </c>
      <c r="T23">
        <v>0</v>
      </c>
      <c r="U23">
        <v>446</v>
      </c>
      <c r="V23">
        <v>521</v>
      </c>
      <c r="W23">
        <f t="shared" si="1"/>
        <v>10.084476</v>
      </c>
      <c r="X23">
        <v>2</v>
      </c>
      <c r="Y23">
        <v>2</v>
      </c>
      <c r="Z23">
        <v>0</v>
      </c>
      <c r="AA23">
        <v>89</v>
      </c>
      <c r="AB23">
        <v>1</v>
      </c>
      <c r="AC23">
        <v>0</v>
      </c>
      <c r="AD23">
        <v>0</v>
      </c>
      <c r="AE23">
        <v>0</v>
      </c>
      <c r="AF23">
        <v>0</v>
      </c>
      <c r="AG23">
        <v>1</v>
      </c>
    </row>
    <row r="24" spans="1:33" ht="12.75">
      <c r="A24" s="1">
        <v>34631</v>
      </c>
      <c r="B24" s="2">
        <v>0.3346643518518519</v>
      </c>
      <c r="C24">
        <v>19324</v>
      </c>
      <c r="D24">
        <v>782</v>
      </c>
      <c r="E24">
        <f t="shared" si="0"/>
        <v>15.111368</v>
      </c>
      <c r="F24">
        <v>17829160</v>
      </c>
      <c r="G24">
        <v>-580</v>
      </c>
      <c r="H24">
        <v>6</v>
      </c>
      <c r="I24">
        <v>8</v>
      </c>
      <c r="J24">
        <v>15</v>
      </c>
      <c r="K24">
        <v>19</v>
      </c>
      <c r="L24">
        <v>3</v>
      </c>
      <c r="M24">
        <v>1</v>
      </c>
      <c r="N24">
        <v>-6</v>
      </c>
      <c r="O24">
        <v>3</v>
      </c>
      <c r="P24">
        <v>4</v>
      </c>
      <c r="Q24">
        <v>117</v>
      </c>
      <c r="R24">
        <v>0</v>
      </c>
      <c r="S24">
        <v>629</v>
      </c>
      <c r="T24">
        <v>0</v>
      </c>
      <c r="U24">
        <v>0</v>
      </c>
      <c r="V24">
        <v>746</v>
      </c>
      <c r="W24">
        <f t="shared" si="1"/>
        <v>14.415704</v>
      </c>
      <c r="X24">
        <v>2</v>
      </c>
      <c r="Y24">
        <v>2</v>
      </c>
      <c r="Z24">
        <v>0</v>
      </c>
      <c r="AA24">
        <v>89</v>
      </c>
      <c r="AB24">
        <v>1</v>
      </c>
      <c r="AC24">
        <v>0</v>
      </c>
      <c r="AD24">
        <v>0</v>
      </c>
      <c r="AE24">
        <v>0</v>
      </c>
      <c r="AF24">
        <v>0</v>
      </c>
      <c r="AG24">
        <v>1</v>
      </c>
    </row>
    <row r="25" spans="1:33" ht="12.75">
      <c r="A25" s="1">
        <v>34631</v>
      </c>
      <c r="B25" s="2">
        <v>0.33489583333333334</v>
      </c>
      <c r="C25">
        <v>19101</v>
      </c>
      <c r="D25">
        <v>795</v>
      </c>
      <c r="E25">
        <f t="shared" si="0"/>
        <v>15.185295</v>
      </c>
      <c r="F25">
        <v>17827743</v>
      </c>
      <c r="G25">
        <v>-1417</v>
      </c>
      <c r="H25">
        <v>7</v>
      </c>
      <c r="I25">
        <v>9</v>
      </c>
      <c r="J25">
        <v>15</v>
      </c>
      <c r="K25">
        <v>20</v>
      </c>
      <c r="L25">
        <v>4</v>
      </c>
      <c r="M25">
        <v>2</v>
      </c>
      <c r="N25">
        <v>-5</v>
      </c>
      <c r="O25">
        <v>4</v>
      </c>
      <c r="P25">
        <v>5</v>
      </c>
      <c r="Q25">
        <v>0</v>
      </c>
      <c r="R25">
        <v>112</v>
      </c>
      <c r="S25">
        <v>0</v>
      </c>
      <c r="T25">
        <v>0</v>
      </c>
      <c r="U25">
        <v>0</v>
      </c>
      <c r="V25">
        <v>112</v>
      </c>
      <c r="W25">
        <f t="shared" si="1"/>
        <v>2.139312</v>
      </c>
      <c r="X25">
        <v>2</v>
      </c>
      <c r="Y25">
        <v>2</v>
      </c>
      <c r="Z25">
        <v>0</v>
      </c>
      <c r="AA25">
        <v>89</v>
      </c>
      <c r="AB25">
        <v>1</v>
      </c>
      <c r="AC25">
        <v>0</v>
      </c>
      <c r="AD25">
        <v>0</v>
      </c>
      <c r="AE25">
        <v>0</v>
      </c>
      <c r="AF25">
        <v>0</v>
      </c>
      <c r="AG25">
        <v>1</v>
      </c>
    </row>
    <row r="26" spans="1:33" ht="12.75">
      <c r="A26" s="1">
        <v>34631</v>
      </c>
      <c r="B26" s="2">
        <v>0.33512731481481484</v>
      </c>
      <c r="C26">
        <v>19324</v>
      </c>
      <c r="D26">
        <v>784</v>
      </c>
      <c r="E26">
        <f t="shared" si="0"/>
        <v>15.150016</v>
      </c>
      <c r="F26">
        <v>17827106</v>
      </c>
      <c r="G26">
        <v>-637</v>
      </c>
      <c r="H26">
        <v>6</v>
      </c>
      <c r="I26">
        <v>8</v>
      </c>
      <c r="J26">
        <v>14</v>
      </c>
      <c r="K26">
        <v>19</v>
      </c>
      <c r="L26">
        <v>3</v>
      </c>
      <c r="M26">
        <v>1</v>
      </c>
      <c r="N26">
        <v>-6</v>
      </c>
      <c r="O26">
        <v>3</v>
      </c>
      <c r="P26">
        <v>4</v>
      </c>
      <c r="Q26">
        <v>227</v>
      </c>
      <c r="R26">
        <v>622</v>
      </c>
      <c r="S26">
        <v>0</v>
      </c>
      <c r="T26">
        <v>0</v>
      </c>
      <c r="U26">
        <v>58</v>
      </c>
      <c r="V26">
        <v>849</v>
      </c>
      <c r="W26">
        <f t="shared" si="1"/>
        <v>16.406076</v>
      </c>
      <c r="X26">
        <v>2</v>
      </c>
      <c r="Y26">
        <v>2</v>
      </c>
      <c r="Z26">
        <v>0</v>
      </c>
      <c r="AA26">
        <v>89</v>
      </c>
      <c r="AB26">
        <v>1</v>
      </c>
      <c r="AC26">
        <v>0</v>
      </c>
      <c r="AD26">
        <v>0</v>
      </c>
      <c r="AE26">
        <v>0</v>
      </c>
      <c r="AF26">
        <v>0</v>
      </c>
      <c r="AG26">
        <v>1</v>
      </c>
    </row>
    <row r="27" spans="1:33" ht="12.75">
      <c r="A27" s="1">
        <v>34631</v>
      </c>
      <c r="B27" s="2">
        <v>0.3353587962962963</v>
      </c>
      <c r="C27">
        <v>19388</v>
      </c>
      <c r="D27">
        <v>778</v>
      </c>
      <c r="E27">
        <f t="shared" si="0"/>
        <v>15.083864</v>
      </c>
      <c r="F27">
        <v>17826890</v>
      </c>
      <c r="G27">
        <v>-216</v>
      </c>
      <c r="H27">
        <v>6</v>
      </c>
      <c r="I27">
        <v>8</v>
      </c>
      <c r="J27">
        <v>15</v>
      </c>
      <c r="K27">
        <v>19</v>
      </c>
      <c r="L27">
        <v>3</v>
      </c>
      <c r="M27">
        <v>1</v>
      </c>
      <c r="N27">
        <v>-6</v>
      </c>
      <c r="O27">
        <v>3</v>
      </c>
      <c r="P27">
        <v>4</v>
      </c>
      <c r="Q27">
        <v>31</v>
      </c>
      <c r="R27">
        <v>275</v>
      </c>
      <c r="S27">
        <v>0</v>
      </c>
      <c r="T27">
        <v>63</v>
      </c>
      <c r="U27">
        <v>646</v>
      </c>
      <c r="V27">
        <v>369</v>
      </c>
      <c r="W27">
        <f t="shared" si="1"/>
        <v>7.154172</v>
      </c>
      <c r="X27">
        <v>2</v>
      </c>
      <c r="Y27">
        <v>2</v>
      </c>
      <c r="Z27">
        <v>0</v>
      </c>
      <c r="AA27">
        <v>89</v>
      </c>
      <c r="AB27">
        <v>1</v>
      </c>
      <c r="AC27">
        <v>0</v>
      </c>
      <c r="AD27">
        <v>0</v>
      </c>
      <c r="AE27">
        <v>0</v>
      </c>
      <c r="AF27">
        <v>0</v>
      </c>
      <c r="AG27">
        <v>1</v>
      </c>
    </row>
    <row r="28" spans="1:33" ht="12.75">
      <c r="A28" s="1">
        <v>34631</v>
      </c>
      <c r="B28" s="2">
        <v>0.3355902777777778</v>
      </c>
      <c r="C28">
        <v>19388</v>
      </c>
      <c r="D28">
        <v>782</v>
      </c>
      <c r="E28">
        <f t="shared" si="0"/>
        <v>15.161416</v>
      </c>
      <c r="F28">
        <v>17826348</v>
      </c>
      <c r="G28">
        <v>-542</v>
      </c>
      <c r="H28">
        <v>6</v>
      </c>
      <c r="I28">
        <v>7</v>
      </c>
      <c r="J28">
        <v>14</v>
      </c>
      <c r="K28">
        <v>19</v>
      </c>
      <c r="L28">
        <v>3</v>
      </c>
      <c r="M28">
        <v>1</v>
      </c>
      <c r="N28">
        <v>-6</v>
      </c>
      <c r="O28">
        <v>3</v>
      </c>
      <c r="P28">
        <v>4</v>
      </c>
      <c r="Q28">
        <v>0</v>
      </c>
      <c r="R28">
        <v>0</v>
      </c>
      <c r="S28">
        <v>0</v>
      </c>
      <c r="T28">
        <v>620</v>
      </c>
      <c r="U28">
        <v>156</v>
      </c>
      <c r="V28">
        <v>620</v>
      </c>
      <c r="W28">
        <f t="shared" si="1"/>
        <v>12.02056</v>
      </c>
      <c r="X28">
        <v>2</v>
      </c>
      <c r="Y28">
        <v>2</v>
      </c>
      <c r="Z28">
        <v>0</v>
      </c>
      <c r="AA28">
        <v>89</v>
      </c>
      <c r="AB28">
        <v>1</v>
      </c>
      <c r="AC28">
        <v>0</v>
      </c>
      <c r="AD28">
        <v>0</v>
      </c>
      <c r="AE28">
        <v>0</v>
      </c>
      <c r="AF28">
        <v>0</v>
      </c>
      <c r="AG28">
        <v>1</v>
      </c>
    </row>
    <row r="29" spans="1:33" ht="12.75">
      <c r="A29" s="1">
        <v>34631</v>
      </c>
      <c r="B29" s="2">
        <v>0.33766203703703707</v>
      </c>
      <c r="C29">
        <v>19452</v>
      </c>
      <c r="D29">
        <v>778</v>
      </c>
      <c r="E29">
        <f t="shared" si="0"/>
        <v>15.133656</v>
      </c>
      <c r="F29">
        <v>17826233</v>
      </c>
      <c r="G29">
        <v>-115</v>
      </c>
      <c r="H29">
        <v>6</v>
      </c>
      <c r="I29">
        <v>7</v>
      </c>
      <c r="J29">
        <v>15</v>
      </c>
      <c r="K29">
        <v>19</v>
      </c>
      <c r="L29">
        <v>3</v>
      </c>
      <c r="M29">
        <v>1</v>
      </c>
      <c r="N29">
        <v>-6</v>
      </c>
      <c r="O29">
        <v>3</v>
      </c>
      <c r="P29">
        <v>5</v>
      </c>
      <c r="Q29">
        <v>0</v>
      </c>
      <c r="R29">
        <v>31</v>
      </c>
      <c r="S29">
        <v>507</v>
      </c>
      <c r="T29">
        <v>26</v>
      </c>
      <c r="U29">
        <v>432</v>
      </c>
      <c r="V29">
        <v>564</v>
      </c>
      <c r="W29">
        <f t="shared" si="1"/>
        <v>10.970928</v>
      </c>
      <c r="X29">
        <v>2</v>
      </c>
      <c r="Y29">
        <v>2</v>
      </c>
      <c r="Z29">
        <v>0</v>
      </c>
      <c r="AA29">
        <v>89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1</v>
      </c>
    </row>
    <row r="30" spans="1:33" ht="12.75">
      <c r="A30" s="1">
        <v>34631</v>
      </c>
      <c r="B30" s="2">
        <v>0.3378935185185185</v>
      </c>
      <c r="C30">
        <v>19388</v>
      </c>
      <c r="D30">
        <v>782</v>
      </c>
      <c r="E30">
        <f t="shared" si="0"/>
        <v>15.161416</v>
      </c>
      <c r="F30">
        <v>17825868</v>
      </c>
      <c r="G30">
        <v>-365</v>
      </c>
      <c r="H30">
        <v>6</v>
      </c>
      <c r="I30">
        <v>7</v>
      </c>
      <c r="J30">
        <v>15</v>
      </c>
      <c r="K30">
        <v>19</v>
      </c>
      <c r="L30">
        <v>3</v>
      </c>
      <c r="M30">
        <v>1</v>
      </c>
      <c r="N30">
        <v>-6</v>
      </c>
      <c r="O30">
        <v>3</v>
      </c>
      <c r="P30">
        <v>5</v>
      </c>
      <c r="Q30">
        <v>0</v>
      </c>
      <c r="R30">
        <v>0</v>
      </c>
      <c r="S30">
        <v>620</v>
      </c>
      <c r="T30">
        <v>43</v>
      </c>
      <c r="U30">
        <v>46</v>
      </c>
      <c r="V30">
        <v>663</v>
      </c>
      <c r="W30">
        <f t="shared" si="1"/>
        <v>12.854244</v>
      </c>
      <c r="X30">
        <v>2</v>
      </c>
      <c r="Y30">
        <v>2</v>
      </c>
      <c r="Z30">
        <v>0</v>
      </c>
      <c r="AA30">
        <v>89</v>
      </c>
      <c r="AB30">
        <v>1</v>
      </c>
      <c r="AC30">
        <v>0</v>
      </c>
      <c r="AD30">
        <v>0</v>
      </c>
      <c r="AE30">
        <v>0</v>
      </c>
      <c r="AF30">
        <v>0</v>
      </c>
      <c r="AG30">
        <v>1</v>
      </c>
    </row>
    <row r="31" spans="1:33" ht="12.75">
      <c r="A31" s="1">
        <v>34631</v>
      </c>
      <c r="B31" s="2">
        <v>0.338125</v>
      </c>
      <c r="C31">
        <v>19196</v>
      </c>
      <c r="D31">
        <v>789</v>
      </c>
      <c r="E31">
        <f t="shared" si="0"/>
        <v>15.145644</v>
      </c>
      <c r="F31">
        <v>17824851</v>
      </c>
      <c r="G31">
        <v>-1017</v>
      </c>
      <c r="H31">
        <v>6</v>
      </c>
      <c r="I31">
        <v>7</v>
      </c>
      <c r="J31">
        <v>15</v>
      </c>
      <c r="K31">
        <v>19</v>
      </c>
      <c r="L31">
        <v>3</v>
      </c>
      <c r="M31">
        <v>1</v>
      </c>
      <c r="N31">
        <v>-6</v>
      </c>
      <c r="O31">
        <v>3</v>
      </c>
      <c r="P31">
        <v>5</v>
      </c>
      <c r="Q31">
        <v>0</v>
      </c>
      <c r="R31">
        <v>153</v>
      </c>
      <c r="S31">
        <v>53</v>
      </c>
      <c r="T31">
        <v>26</v>
      </c>
      <c r="U31">
        <v>0</v>
      </c>
      <c r="V31">
        <v>232</v>
      </c>
      <c r="W31">
        <f t="shared" si="1"/>
        <v>4.453472</v>
      </c>
      <c r="X31">
        <v>2</v>
      </c>
      <c r="Y31">
        <v>2</v>
      </c>
      <c r="Z31">
        <v>0</v>
      </c>
      <c r="AA31">
        <v>89</v>
      </c>
      <c r="AB31">
        <v>1</v>
      </c>
      <c r="AC31">
        <v>0</v>
      </c>
      <c r="AD31">
        <v>0</v>
      </c>
      <c r="AE31">
        <v>0</v>
      </c>
      <c r="AF31">
        <v>0</v>
      </c>
      <c r="AG31">
        <v>1</v>
      </c>
    </row>
    <row r="32" spans="1:33" ht="12.75">
      <c r="A32" s="1">
        <v>34631</v>
      </c>
      <c r="B32" s="2">
        <v>0.33836805555555555</v>
      </c>
      <c r="C32">
        <v>19388</v>
      </c>
      <c r="D32">
        <v>778</v>
      </c>
      <c r="E32">
        <f t="shared" si="0"/>
        <v>15.083864</v>
      </c>
      <c r="F32">
        <v>17824824</v>
      </c>
      <c r="G32">
        <v>-27</v>
      </c>
      <c r="H32">
        <v>6</v>
      </c>
      <c r="I32">
        <v>8</v>
      </c>
      <c r="J32">
        <v>15</v>
      </c>
      <c r="K32">
        <v>19</v>
      </c>
      <c r="L32">
        <v>4</v>
      </c>
      <c r="M32">
        <v>1</v>
      </c>
      <c r="N32">
        <v>-6</v>
      </c>
      <c r="O32">
        <v>3</v>
      </c>
      <c r="P32">
        <v>5</v>
      </c>
      <c r="Q32">
        <v>419</v>
      </c>
      <c r="R32">
        <v>524</v>
      </c>
      <c r="S32">
        <v>26</v>
      </c>
      <c r="T32">
        <v>0</v>
      </c>
      <c r="U32">
        <v>56</v>
      </c>
      <c r="V32">
        <v>969</v>
      </c>
      <c r="W32">
        <f t="shared" si="1"/>
        <v>18.786972</v>
      </c>
      <c r="X32">
        <v>2</v>
      </c>
      <c r="Y32">
        <v>2</v>
      </c>
      <c r="Z32">
        <v>0</v>
      </c>
      <c r="AA32">
        <v>89</v>
      </c>
      <c r="AB32">
        <v>1</v>
      </c>
      <c r="AC32">
        <v>0</v>
      </c>
      <c r="AD32">
        <v>0</v>
      </c>
      <c r="AE32">
        <v>0</v>
      </c>
      <c r="AF32">
        <v>0</v>
      </c>
      <c r="AG32">
        <v>1</v>
      </c>
    </row>
    <row r="33" spans="1:33" ht="12.75">
      <c r="A33" s="1">
        <v>34631</v>
      </c>
      <c r="B33" s="2">
        <v>0.338599537037037</v>
      </c>
      <c r="C33">
        <v>19452</v>
      </c>
      <c r="D33">
        <v>776</v>
      </c>
      <c r="E33">
        <f t="shared" si="0"/>
        <v>15.094752</v>
      </c>
      <c r="F33">
        <v>17825035</v>
      </c>
      <c r="G33">
        <v>211</v>
      </c>
      <c r="H33">
        <v>6</v>
      </c>
      <c r="I33">
        <v>7</v>
      </c>
      <c r="J33">
        <v>15</v>
      </c>
      <c r="K33">
        <v>19</v>
      </c>
      <c r="L33">
        <v>3</v>
      </c>
      <c r="M33">
        <v>1</v>
      </c>
      <c r="N33">
        <v>-6</v>
      </c>
      <c r="O33">
        <v>3</v>
      </c>
      <c r="P33">
        <v>5</v>
      </c>
      <c r="Q33">
        <v>75</v>
      </c>
      <c r="R33">
        <v>258</v>
      </c>
      <c r="S33">
        <v>0</v>
      </c>
      <c r="T33">
        <v>0</v>
      </c>
      <c r="U33">
        <v>664</v>
      </c>
      <c r="V33">
        <v>333</v>
      </c>
      <c r="W33">
        <f t="shared" si="1"/>
        <v>6.477516</v>
      </c>
      <c r="X33">
        <v>2</v>
      </c>
      <c r="Y33">
        <v>2</v>
      </c>
      <c r="Z33">
        <v>0</v>
      </c>
      <c r="AA33">
        <v>89</v>
      </c>
      <c r="AB33">
        <v>1</v>
      </c>
      <c r="AC33">
        <v>0</v>
      </c>
      <c r="AD33">
        <v>0</v>
      </c>
      <c r="AE33">
        <v>0</v>
      </c>
      <c r="AF33">
        <v>0</v>
      </c>
      <c r="AG33">
        <v>1</v>
      </c>
    </row>
    <row r="34" spans="1:33" ht="12.75">
      <c r="A34" s="1">
        <v>34631</v>
      </c>
      <c r="B34" s="2">
        <v>0.33883101851851855</v>
      </c>
      <c r="C34">
        <v>19452</v>
      </c>
      <c r="D34">
        <v>778</v>
      </c>
      <c r="E34">
        <f t="shared" si="0"/>
        <v>15.133656</v>
      </c>
      <c r="F34">
        <v>17825193</v>
      </c>
      <c r="G34">
        <v>158</v>
      </c>
      <c r="H34">
        <v>5</v>
      </c>
      <c r="I34">
        <v>7</v>
      </c>
      <c r="J34">
        <v>15</v>
      </c>
      <c r="K34">
        <v>19</v>
      </c>
      <c r="L34">
        <v>3</v>
      </c>
      <c r="M34">
        <v>1</v>
      </c>
      <c r="N34">
        <v>-6</v>
      </c>
      <c r="O34">
        <v>3</v>
      </c>
      <c r="P34">
        <v>5</v>
      </c>
      <c r="Q34">
        <v>41</v>
      </c>
      <c r="R34">
        <v>0</v>
      </c>
      <c r="S34">
        <v>0</v>
      </c>
      <c r="T34">
        <v>600</v>
      </c>
      <c r="U34">
        <v>231</v>
      </c>
      <c r="V34">
        <v>641</v>
      </c>
      <c r="W34">
        <f t="shared" si="1"/>
        <v>12.468732</v>
      </c>
      <c r="X34">
        <v>2</v>
      </c>
      <c r="Y34">
        <v>2</v>
      </c>
      <c r="Z34">
        <v>0</v>
      </c>
      <c r="AA34">
        <v>89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1</v>
      </c>
    </row>
    <row r="35" spans="1:33" ht="12.75">
      <c r="A35" s="1">
        <v>34631</v>
      </c>
      <c r="B35" s="2">
        <v>0.3390625</v>
      </c>
      <c r="C35">
        <v>19388</v>
      </c>
      <c r="D35">
        <v>776</v>
      </c>
      <c r="E35">
        <f t="shared" si="0"/>
        <v>15.045088</v>
      </c>
      <c r="F35">
        <v>17825326</v>
      </c>
      <c r="G35">
        <v>133</v>
      </c>
      <c r="H35">
        <v>6</v>
      </c>
      <c r="I35">
        <v>8</v>
      </c>
      <c r="J35">
        <v>16</v>
      </c>
      <c r="K35">
        <v>20</v>
      </c>
      <c r="L35">
        <v>4</v>
      </c>
      <c r="M35">
        <v>2</v>
      </c>
      <c r="N35">
        <v>-5</v>
      </c>
      <c r="O35">
        <v>4</v>
      </c>
      <c r="P35">
        <v>6</v>
      </c>
      <c r="Q35">
        <v>0</v>
      </c>
      <c r="R35">
        <v>0</v>
      </c>
      <c r="S35">
        <v>46</v>
      </c>
      <c r="T35">
        <v>478</v>
      </c>
      <c r="U35">
        <v>39</v>
      </c>
      <c r="V35">
        <v>524</v>
      </c>
      <c r="W35">
        <f t="shared" si="1"/>
        <v>10.159312</v>
      </c>
      <c r="X35">
        <v>2</v>
      </c>
      <c r="Y35">
        <v>2</v>
      </c>
      <c r="Z35">
        <v>0</v>
      </c>
      <c r="AA35">
        <v>89</v>
      </c>
      <c r="AB35">
        <v>1</v>
      </c>
      <c r="AC35">
        <v>0</v>
      </c>
      <c r="AD35">
        <v>0</v>
      </c>
      <c r="AE35">
        <v>0</v>
      </c>
      <c r="AF35">
        <v>0</v>
      </c>
      <c r="AG35">
        <v>1</v>
      </c>
    </row>
    <row r="36" spans="1:33" ht="12.75">
      <c r="A36" s="1">
        <v>34631</v>
      </c>
      <c r="B36" s="2">
        <v>0.3392939814814815</v>
      </c>
      <c r="C36">
        <v>19324</v>
      </c>
      <c r="D36">
        <v>782</v>
      </c>
      <c r="E36">
        <f t="shared" si="0"/>
        <v>15.111368</v>
      </c>
      <c r="F36">
        <v>17825744</v>
      </c>
      <c r="G36">
        <v>418</v>
      </c>
      <c r="H36">
        <v>6</v>
      </c>
      <c r="I36">
        <v>7</v>
      </c>
      <c r="J36">
        <v>15</v>
      </c>
      <c r="K36">
        <v>19</v>
      </c>
      <c r="L36">
        <v>4</v>
      </c>
      <c r="M36">
        <v>1</v>
      </c>
      <c r="N36">
        <v>-6</v>
      </c>
      <c r="O36">
        <v>2</v>
      </c>
      <c r="P36">
        <v>5</v>
      </c>
      <c r="Q36">
        <v>0</v>
      </c>
      <c r="R36">
        <v>463</v>
      </c>
      <c r="S36">
        <v>53</v>
      </c>
      <c r="T36">
        <v>46</v>
      </c>
      <c r="U36">
        <v>0</v>
      </c>
      <c r="V36">
        <v>562</v>
      </c>
      <c r="W36">
        <f t="shared" si="1"/>
        <v>10.860088</v>
      </c>
      <c r="X36">
        <v>2</v>
      </c>
      <c r="Y36">
        <v>2</v>
      </c>
      <c r="Z36">
        <v>0</v>
      </c>
      <c r="AA36">
        <v>89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1</v>
      </c>
    </row>
    <row r="37" spans="1:33" ht="12.75">
      <c r="A37" s="1">
        <v>34631</v>
      </c>
      <c r="B37" s="2">
        <v>0.33952546296296293</v>
      </c>
      <c r="C37">
        <v>19420</v>
      </c>
      <c r="D37">
        <v>778</v>
      </c>
      <c r="E37">
        <f t="shared" si="0"/>
        <v>15.10876</v>
      </c>
      <c r="F37">
        <v>17826622</v>
      </c>
      <c r="G37">
        <v>878</v>
      </c>
      <c r="H37">
        <v>6</v>
      </c>
      <c r="I37">
        <v>7</v>
      </c>
      <c r="J37">
        <v>15</v>
      </c>
      <c r="K37">
        <v>19</v>
      </c>
      <c r="L37">
        <v>4</v>
      </c>
      <c r="M37">
        <v>1</v>
      </c>
      <c r="N37">
        <v>-6</v>
      </c>
      <c r="O37">
        <v>2</v>
      </c>
      <c r="P37">
        <v>5</v>
      </c>
      <c r="Q37">
        <v>0</v>
      </c>
      <c r="R37">
        <v>559</v>
      </c>
      <c r="S37">
        <v>0</v>
      </c>
      <c r="T37">
        <v>85</v>
      </c>
      <c r="U37">
        <v>397</v>
      </c>
      <c r="V37">
        <v>644</v>
      </c>
      <c r="W37">
        <f t="shared" si="1"/>
        <v>12.50648</v>
      </c>
      <c r="X37">
        <v>2</v>
      </c>
      <c r="Y37">
        <v>2</v>
      </c>
      <c r="Z37">
        <v>0</v>
      </c>
      <c r="AA37">
        <v>89</v>
      </c>
      <c r="AB37">
        <v>1</v>
      </c>
      <c r="AC37">
        <v>0</v>
      </c>
      <c r="AD37">
        <v>0</v>
      </c>
      <c r="AE37">
        <v>0</v>
      </c>
      <c r="AF37">
        <v>0</v>
      </c>
      <c r="AG37">
        <v>1</v>
      </c>
    </row>
    <row r="38" spans="1:33" ht="12.75">
      <c r="A38" s="1">
        <v>34631</v>
      </c>
      <c r="B38" s="2">
        <v>0.33975694444444443</v>
      </c>
      <c r="C38">
        <v>19452</v>
      </c>
      <c r="D38">
        <v>776</v>
      </c>
      <c r="E38">
        <f t="shared" si="0"/>
        <v>15.094752</v>
      </c>
      <c r="F38">
        <v>17827304</v>
      </c>
      <c r="G38">
        <v>682</v>
      </c>
      <c r="H38">
        <v>6</v>
      </c>
      <c r="I38">
        <v>7</v>
      </c>
      <c r="J38">
        <v>15</v>
      </c>
      <c r="K38">
        <v>19</v>
      </c>
      <c r="L38">
        <v>3</v>
      </c>
      <c r="M38">
        <v>1</v>
      </c>
      <c r="N38">
        <v>-6</v>
      </c>
      <c r="O38">
        <v>3</v>
      </c>
      <c r="P38">
        <v>5</v>
      </c>
      <c r="Q38">
        <v>0</v>
      </c>
      <c r="R38">
        <v>68</v>
      </c>
      <c r="S38">
        <v>200</v>
      </c>
      <c r="T38">
        <v>0</v>
      </c>
      <c r="U38">
        <v>664</v>
      </c>
      <c r="V38">
        <v>268</v>
      </c>
      <c r="W38">
        <f t="shared" si="1"/>
        <v>5.213136</v>
      </c>
      <c r="X38">
        <v>2</v>
      </c>
      <c r="Y38">
        <v>2</v>
      </c>
      <c r="Z38">
        <v>0</v>
      </c>
      <c r="AA38">
        <v>89</v>
      </c>
      <c r="AB38">
        <v>1</v>
      </c>
      <c r="AC38">
        <v>0</v>
      </c>
      <c r="AD38">
        <v>0</v>
      </c>
      <c r="AE38">
        <v>0</v>
      </c>
      <c r="AF38">
        <v>0</v>
      </c>
      <c r="AG38">
        <v>1</v>
      </c>
    </row>
    <row r="39" spans="1:33" ht="12.75">
      <c r="A39" s="1">
        <v>34631</v>
      </c>
      <c r="B39" s="2">
        <v>0.3399884259259259</v>
      </c>
      <c r="C39">
        <v>19515</v>
      </c>
      <c r="D39">
        <v>776</v>
      </c>
      <c r="E39">
        <f t="shared" si="0"/>
        <v>15.14364</v>
      </c>
      <c r="F39">
        <v>17828040</v>
      </c>
      <c r="G39">
        <v>736</v>
      </c>
      <c r="H39">
        <v>6</v>
      </c>
      <c r="I39">
        <v>8</v>
      </c>
      <c r="J39">
        <v>16</v>
      </c>
      <c r="K39">
        <v>20</v>
      </c>
      <c r="L39">
        <v>5</v>
      </c>
      <c r="M39">
        <v>2</v>
      </c>
      <c r="N39">
        <v>-5</v>
      </c>
      <c r="O39">
        <v>4</v>
      </c>
      <c r="P39">
        <v>6</v>
      </c>
      <c r="Q39">
        <v>434</v>
      </c>
      <c r="R39">
        <v>36</v>
      </c>
      <c r="S39">
        <v>549</v>
      </c>
      <c r="T39">
        <v>0</v>
      </c>
      <c r="U39">
        <v>78</v>
      </c>
      <c r="V39">
        <v>1019</v>
      </c>
      <c r="W39">
        <f t="shared" si="1"/>
        <v>19.885785</v>
      </c>
      <c r="X39">
        <v>2</v>
      </c>
      <c r="Y39">
        <v>2</v>
      </c>
      <c r="Z39">
        <v>0</v>
      </c>
      <c r="AA39">
        <v>89</v>
      </c>
      <c r="AB39">
        <v>1</v>
      </c>
      <c r="AC39">
        <v>0</v>
      </c>
      <c r="AD39">
        <v>0</v>
      </c>
      <c r="AE39">
        <v>0</v>
      </c>
      <c r="AF39">
        <v>0</v>
      </c>
      <c r="AG39">
        <v>1</v>
      </c>
    </row>
    <row r="40" spans="1:33" ht="12.75">
      <c r="A40" s="1">
        <v>34631</v>
      </c>
      <c r="B40" s="2">
        <v>0.34021990740740743</v>
      </c>
      <c r="C40">
        <v>19388</v>
      </c>
      <c r="D40">
        <v>778</v>
      </c>
      <c r="E40">
        <f t="shared" si="0"/>
        <v>15.083864</v>
      </c>
      <c r="F40">
        <v>17828237</v>
      </c>
      <c r="G40">
        <v>197</v>
      </c>
      <c r="H40">
        <v>6</v>
      </c>
      <c r="I40">
        <v>7</v>
      </c>
      <c r="J40">
        <v>15</v>
      </c>
      <c r="K40">
        <v>19</v>
      </c>
      <c r="L40">
        <v>3</v>
      </c>
      <c r="M40">
        <v>1</v>
      </c>
      <c r="N40">
        <v>-6</v>
      </c>
      <c r="O40">
        <v>3</v>
      </c>
      <c r="P40">
        <v>5</v>
      </c>
      <c r="Q40">
        <v>102</v>
      </c>
      <c r="R40">
        <v>0</v>
      </c>
      <c r="S40">
        <v>253</v>
      </c>
      <c r="T40">
        <v>0</v>
      </c>
      <c r="U40">
        <v>34</v>
      </c>
      <c r="V40">
        <v>355</v>
      </c>
      <c r="W40">
        <f t="shared" si="1"/>
        <v>6.88274</v>
      </c>
      <c r="X40">
        <v>2</v>
      </c>
      <c r="Y40">
        <v>2</v>
      </c>
      <c r="Z40">
        <v>0</v>
      </c>
      <c r="AA40">
        <v>89</v>
      </c>
      <c r="AB40">
        <v>1</v>
      </c>
      <c r="AC40">
        <v>0</v>
      </c>
      <c r="AD40">
        <v>0</v>
      </c>
      <c r="AE40">
        <v>0</v>
      </c>
      <c r="AF40">
        <v>0</v>
      </c>
      <c r="AG40">
        <v>1</v>
      </c>
    </row>
    <row r="41" spans="1:33" ht="12.75">
      <c r="A41" s="1">
        <v>34631</v>
      </c>
      <c r="B41" s="2">
        <v>0.3404513888888889</v>
      </c>
      <c r="C41">
        <v>19324</v>
      </c>
      <c r="D41">
        <v>784</v>
      </c>
      <c r="E41">
        <f t="shared" si="0"/>
        <v>15.150016</v>
      </c>
      <c r="F41">
        <v>17828705</v>
      </c>
      <c r="G41">
        <v>468</v>
      </c>
      <c r="H41">
        <v>5</v>
      </c>
      <c r="I41">
        <v>7</v>
      </c>
      <c r="J41">
        <v>15</v>
      </c>
      <c r="K41">
        <v>19</v>
      </c>
      <c r="L41">
        <v>4</v>
      </c>
      <c r="M41">
        <v>1</v>
      </c>
      <c r="N41">
        <v>-6</v>
      </c>
      <c r="O41">
        <v>3</v>
      </c>
      <c r="P41">
        <v>6</v>
      </c>
      <c r="Q41">
        <v>73</v>
      </c>
      <c r="R41">
        <v>0</v>
      </c>
      <c r="S41">
        <v>0</v>
      </c>
      <c r="T41">
        <v>573</v>
      </c>
      <c r="U41">
        <v>0</v>
      </c>
      <c r="V41">
        <v>646</v>
      </c>
      <c r="W41">
        <f t="shared" si="1"/>
        <v>12.483304</v>
      </c>
      <c r="X41">
        <v>2</v>
      </c>
      <c r="Y41">
        <v>2</v>
      </c>
      <c r="Z41">
        <v>0</v>
      </c>
      <c r="AA41">
        <v>89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1</v>
      </c>
    </row>
    <row r="42" spans="1:33" ht="12.75">
      <c r="A42" s="1">
        <v>34631</v>
      </c>
      <c r="B42" s="2">
        <v>0.34068287037037037</v>
      </c>
      <c r="C42">
        <v>19452</v>
      </c>
      <c r="D42">
        <v>776</v>
      </c>
      <c r="E42">
        <f t="shared" si="0"/>
        <v>15.094752</v>
      </c>
      <c r="F42">
        <v>17829437</v>
      </c>
      <c r="G42">
        <v>732</v>
      </c>
      <c r="H42">
        <v>6</v>
      </c>
      <c r="I42">
        <v>7</v>
      </c>
      <c r="J42">
        <v>15</v>
      </c>
      <c r="K42">
        <v>19</v>
      </c>
      <c r="L42">
        <v>4</v>
      </c>
      <c r="M42">
        <v>2</v>
      </c>
      <c r="N42">
        <v>-6</v>
      </c>
      <c r="O42">
        <v>3</v>
      </c>
      <c r="P42">
        <v>5</v>
      </c>
      <c r="Q42">
        <v>0</v>
      </c>
      <c r="R42">
        <v>61</v>
      </c>
      <c r="S42">
        <v>0</v>
      </c>
      <c r="T42">
        <v>488</v>
      </c>
      <c r="U42">
        <v>427</v>
      </c>
      <c r="V42">
        <v>549</v>
      </c>
      <c r="W42">
        <f t="shared" si="1"/>
        <v>10.679148</v>
      </c>
      <c r="X42">
        <v>2</v>
      </c>
      <c r="Y42">
        <v>2</v>
      </c>
      <c r="Z42">
        <v>0</v>
      </c>
      <c r="AA42">
        <v>89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1</v>
      </c>
    </row>
    <row r="43" spans="1:33" ht="12.75">
      <c r="A43" s="1">
        <v>34631</v>
      </c>
      <c r="B43" s="2">
        <v>0.3409143518518518</v>
      </c>
      <c r="C43">
        <v>19547</v>
      </c>
      <c r="D43">
        <v>774</v>
      </c>
      <c r="E43">
        <f t="shared" si="0"/>
        <v>15.129378</v>
      </c>
      <c r="F43">
        <v>17830203</v>
      </c>
      <c r="G43">
        <v>766</v>
      </c>
      <c r="H43">
        <v>6</v>
      </c>
      <c r="I43">
        <v>8</v>
      </c>
      <c r="J43">
        <v>15</v>
      </c>
      <c r="K43">
        <v>19</v>
      </c>
      <c r="L43">
        <v>3</v>
      </c>
      <c r="M43">
        <v>1</v>
      </c>
      <c r="N43">
        <v>-6</v>
      </c>
      <c r="O43">
        <v>3</v>
      </c>
      <c r="P43">
        <v>6</v>
      </c>
      <c r="Q43">
        <v>0</v>
      </c>
      <c r="R43">
        <v>90</v>
      </c>
      <c r="S43">
        <v>473</v>
      </c>
      <c r="T43">
        <v>185</v>
      </c>
      <c r="U43">
        <v>402</v>
      </c>
      <c r="V43">
        <v>748</v>
      </c>
      <c r="W43">
        <f t="shared" si="1"/>
        <v>14.621156</v>
      </c>
      <c r="X43">
        <v>2</v>
      </c>
      <c r="Y43">
        <v>2</v>
      </c>
      <c r="Z43">
        <v>0</v>
      </c>
      <c r="AA43">
        <v>89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1</v>
      </c>
    </row>
    <row r="44" spans="1:33" ht="12.75">
      <c r="A44" s="1">
        <v>34631</v>
      </c>
      <c r="B44" s="2">
        <v>0.3411458333333333</v>
      </c>
      <c r="C44">
        <v>19515</v>
      </c>
      <c r="D44">
        <v>776</v>
      </c>
      <c r="E44">
        <f t="shared" si="0"/>
        <v>15.14364</v>
      </c>
      <c r="F44">
        <v>17830371</v>
      </c>
      <c r="G44">
        <v>168</v>
      </c>
      <c r="H44">
        <v>6</v>
      </c>
      <c r="I44">
        <v>8</v>
      </c>
      <c r="J44">
        <v>16</v>
      </c>
      <c r="K44">
        <v>20</v>
      </c>
      <c r="L44">
        <v>5</v>
      </c>
      <c r="M44">
        <v>2</v>
      </c>
      <c r="N44">
        <v>-5</v>
      </c>
      <c r="O44">
        <v>4</v>
      </c>
      <c r="P44">
        <v>7</v>
      </c>
      <c r="Q44">
        <v>0</v>
      </c>
      <c r="R44">
        <v>0</v>
      </c>
      <c r="S44">
        <v>471</v>
      </c>
      <c r="T44">
        <v>190</v>
      </c>
      <c r="U44">
        <v>109</v>
      </c>
      <c r="V44">
        <v>661</v>
      </c>
      <c r="W44">
        <f t="shared" si="1"/>
        <v>12.899415</v>
      </c>
      <c r="X44">
        <v>2</v>
      </c>
      <c r="Y44">
        <v>2</v>
      </c>
      <c r="Z44">
        <v>0</v>
      </c>
      <c r="AA44">
        <v>89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1</v>
      </c>
    </row>
    <row r="45" spans="1:33" ht="12.75">
      <c r="A45" s="1">
        <v>34631</v>
      </c>
      <c r="B45" s="2">
        <v>0.34137731481481487</v>
      </c>
      <c r="C45">
        <v>19292</v>
      </c>
      <c r="D45">
        <v>784</v>
      </c>
      <c r="E45">
        <f t="shared" si="0"/>
        <v>15.124928</v>
      </c>
      <c r="F45">
        <v>17830243</v>
      </c>
      <c r="G45">
        <v>-128</v>
      </c>
      <c r="H45">
        <v>6</v>
      </c>
      <c r="I45">
        <v>7</v>
      </c>
      <c r="J45">
        <v>15</v>
      </c>
      <c r="K45">
        <v>19</v>
      </c>
      <c r="L45">
        <v>4</v>
      </c>
      <c r="M45">
        <v>1</v>
      </c>
      <c r="N45">
        <v>-6</v>
      </c>
      <c r="O45">
        <v>3</v>
      </c>
      <c r="P45">
        <v>6</v>
      </c>
      <c r="Q45">
        <v>0</v>
      </c>
      <c r="R45">
        <v>173</v>
      </c>
      <c r="S45">
        <v>92</v>
      </c>
      <c r="T45">
        <v>53</v>
      </c>
      <c r="U45">
        <v>29</v>
      </c>
      <c r="V45">
        <v>318</v>
      </c>
      <c r="W45">
        <f t="shared" si="1"/>
        <v>6.134856</v>
      </c>
      <c r="X45">
        <v>2</v>
      </c>
      <c r="Y45">
        <v>2</v>
      </c>
      <c r="Z45">
        <v>0</v>
      </c>
      <c r="AA45">
        <v>89</v>
      </c>
      <c r="AB45">
        <v>1</v>
      </c>
      <c r="AC45">
        <v>0</v>
      </c>
      <c r="AD45">
        <v>0</v>
      </c>
      <c r="AE45">
        <v>0</v>
      </c>
      <c r="AF45">
        <v>0</v>
      </c>
      <c r="AG45">
        <v>1</v>
      </c>
    </row>
    <row r="46" spans="1:33" ht="12.75">
      <c r="A46" s="1">
        <v>34631</v>
      </c>
      <c r="B46" s="2">
        <v>0.3416087962962963</v>
      </c>
      <c r="C46">
        <v>19483</v>
      </c>
      <c r="D46">
        <v>778</v>
      </c>
      <c r="E46">
        <f t="shared" si="0"/>
        <v>15.157774</v>
      </c>
      <c r="F46">
        <v>17831225</v>
      </c>
      <c r="G46">
        <v>982</v>
      </c>
      <c r="H46">
        <v>6</v>
      </c>
      <c r="I46">
        <v>7</v>
      </c>
      <c r="J46">
        <v>15</v>
      </c>
      <c r="K46">
        <v>20</v>
      </c>
      <c r="L46">
        <v>4</v>
      </c>
      <c r="M46">
        <v>1</v>
      </c>
      <c r="N46">
        <v>-6</v>
      </c>
      <c r="O46">
        <v>3</v>
      </c>
      <c r="P46">
        <v>6</v>
      </c>
      <c r="Q46">
        <v>498</v>
      </c>
      <c r="R46">
        <v>439</v>
      </c>
      <c r="S46">
        <v>58</v>
      </c>
      <c r="T46">
        <v>26</v>
      </c>
      <c r="U46">
        <v>43</v>
      </c>
      <c r="V46">
        <v>1021</v>
      </c>
      <c r="W46">
        <f t="shared" si="1"/>
        <v>19.892143</v>
      </c>
      <c r="X46">
        <v>2</v>
      </c>
      <c r="Y46">
        <v>2</v>
      </c>
      <c r="Z46">
        <v>0</v>
      </c>
      <c r="AA46">
        <v>89</v>
      </c>
      <c r="AB46">
        <v>1</v>
      </c>
      <c r="AC46">
        <v>0</v>
      </c>
      <c r="AD46">
        <v>0</v>
      </c>
      <c r="AE46">
        <v>0</v>
      </c>
      <c r="AF46">
        <v>0</v>
      </c>
      <c r="AG46">
        <v>1</v>
      </c>
    </row>
    <row r="47" spans="1:33" ht="12.75">
      <c r="A47" s="1">
        <v>34631</v>
      </c>
      <c r="B47" s="2">
        <v>0.3418402777777778</v>
      </c>
      <c r="C47">
        <v>19547</v>
      </c>
      <c r="D47">
        <v>774</v>
      </c>
      <c r="E47">
        <f t="shared" si="0"/>
        <v>15.129378</v>
      </c>
      <c r="F47">
        <v>17832228</v>
      </c>
      <c r="G47">
        <v>1003</v>
      </c>
      <c r="H47">
        <v>6</v>
      </c>
      <c r="I47">
        <v>7</v>
      </c>
      <c r="J47">
        <v>15</v>
      </c>
      <c r="K47">
        <v>19</v>
      </c>
      <c r="L47">
        <v>4</v>
      </c>
      <c r="M47">
        <v>1</v>
      </c>
      <c r="N47">
        <v>-6</v>
      </c>
      <c r="O47">
        <v>3</v>
      </c>
      <c r="P47">
        <v>6</v>
      </c>
      <c r="Q47">
        <v>151</v>
      </c>
      <c r="R47">
        <v>239</v>
      </c>
      <c r="S47">
        <v>29</v>
      </c>
      <c r="T47">
        <v>0</v>
      </c>
      <c r="U47">
        <v>664</v>
      </c>
      <c r="V47">
        <v>419</v>
      </c>
      <c r="W47">
        <f t="shared" si="1"/>
        <v>8.190193</v>
      </c>
      <c r="X47">
        <v>2</v>
      </c>
      <c r="Y47">
        <v>2</v>
      </c>
      <c r="Z47">
        <v>0</v>
      </c>
      <c r="AA47">
        <v>89</v>
      </c>
      <c r="AB47">
        <v>1</v>
      </c>
      <c r="AC47">
        <v>0</v>
      </c>
      <c r="AD47">
        <v>0</v>
      </c>
      <c r="AE47">
        <v>0</v>
      </c>
      <c r="AF47">
        <v>0</v>
      </c>
      <c r="AG47">
        <v>1</v>
      </c>
    </row>
    <row r="48" spans="1:33" ht="12.75">
      <c r="A48" s="1">
        <v>34631</v>
      </c>
      <c r="B48" s="2">
        <v>0.34207175925925926</v>
      </c>
      <c r="C48">
        <v>19547</v>
      </c>
      <c r="D48">
        <v>771</v>
      </c>
      <c r="E48">
        <f t="shared" si="0"/>
        <v>15.070737</v>
      </c>
      <c r="F48">
        <v>17833387</v>
      </c>
      <c r="G48">
        <v>1159</v>
      </c>
      <c r="H48">
        <v>6</v>
      </c>
      <c r="I48">
        <v>7</v>
      </c>
      <c r="J48">
        <v>15</v>
      </c>
      <c r="K48">
        <v>19</v>
      </c>
      <c r="L48">
        <v>4</v>
      </c>
      <c r="M48">
        <v>2</v>
      </c>
      <c r="N48">
        <v>-6</v>
      </c>
      <c r="O48">
        <v>3</v>
      </c>
      <c r="P48">
        <v>6</v>
      </c>
      <c r="Q48">
        <v>112</v>
      </c>
      <c r="R48">
        <v>0</v>
      </c>
      <c r="S48">
        <v>31</v>
      </c>
      <c r="T48">
        <v>566</v>
      </c>
      <c r="U48">
        <v>300</v>
      </c>
      <c r="V48">
        <v>709</v>
      </c>
      <c r="W48">
        <f t="shared" si="1"/>
        <v>13.858823</v>
      </c>
      <c r="X48">
        <v>2</v>
      </c>
      <c r="Y48">
        <v>2</v>
      </c>
      <c r="Z48">
        <v>0</v>
      </c>
      <c r="AA48">
        <v>89</v>
      </c>
      <c r="AB48">
        <v>1</v>
      </c>
      <c r="AC48">
        <v>0</v>
      </c>
      <c r="AD48">
        <v>0</v>
      </c>
      <c r="AE48">
        <v>0</v>
      </c>
      <c r="AF48">
        <v>0</v>
      </c>
      <c r="AG48">
        <v>1</v>
      </c>
    </row>
    <row r="49" spans="1:33" ht="12.75">
      <c r="A49" s="1">
        <v>34631</v>
      </c>
      <c r="B49" s="2">
        <v>0.34230324074074076</v>
      </c>
      <c r="C49">
        <v>19515</v>
      </c>
      <c r="D49">
        <v>774</v>
      </c>
      <c r="E49">
        <f t="shared" si="0"/>
        <v>15.10461</v>
      </c>
      <c r="F49">
        <v>17834400</v>
      </c>
      <c r="G49">
        <v>1013</v>
      </c>
      <c r="H49">
        <v>6</v>
      </c>
      <c r="I49">
        <v>7</v>
      </c>
      <c r="J49">
        <v>15</v>
      </c>
      <c r="K49">
        <v>19</v>
      </c>
      <c r="L49">
        <v>4</v>
      </c>
      <c r="M49">
        <v>2</v>
      </c>
      <c r="N49">
        <v>-6</v>
      </c>
      <c r="O49">
        <v>3</v>
      </c>
      <c r="P49">
        <v>6</v>
      </c>
      <c r="Q49">
        <v>46</v>
      </c>
      <c r="R49">
        <v>0</v>
      </c>
      <c r="S49">
        <v>87</v>
      </c>
      <c r="T49">
        <v>454</v>
      </c>
      <c r="U49">
        <v>95</v>
      </c>
      <c r="V49">
        <v>587</v>
      </c>
      <c r="W49">
        <f t="shared" si="1"/>
        <v>11.455305</v>
      </c>
      <c r="X49">
        <v>2</v>
      </c>
      <c r="Y49">
        <v>2</v>
      </c>
      <c r="Z49">
        <v>0</v>
      </c>
      <c r="AA49">
        <v>89</v>
      </c>
      <c r="AB49">
        <v>1</v>
      </c>
      <c r="AC49">
        <v>0</v>
      </c>
      <c r="AD49">
        <v>0</v>
      </c>
      <c r="AE49">
        <v>0</v>
      </c>
      <c r="AF49">
        <v>0</v>
      </c>
      <c r="AG49">
        <v>1</v>
      </c>
    </row>
    <row r="50" spans="1:33" ht="12.75">
      <c r="A50" s="1">
        <v>34631</v>
      </c>
      <c r="B50" s="2">
        <v>0.3425347222222222</v>
      </c>
      <c r="C50">
        <v>19452</v>
      </c>
      <c r="D50">
        <v>776</v>
      </c>
      <c r="E50">
        <f t="shared" si="0"/>
        <v>15.094752</v>
      </c>
      <c r="F50">
        <v>17835617</v>
      </c>
      <c r="G50">
        <v>1217</v>
      </c>
      <c r="H50">
        <v>6</v>
      </c>
      <c r="I50">
        <v>8</v>
      </c>
      <c r="J50">
        <v>15</v>
      </c>
      <c r="K50">
        <v>20</v>
      </c>
      <c r="L50">
        <v>4</v>
      </c>
      <c r="M50">
        <v>1</v>
      </c>
      <c r="N50">
        <v>-6</v>
      </c>
      <c r="O50">
        <v>3</v>
      </c>
      <c r="P50">
        <v>6</v>
      </c>
      <c r="Q50">
        <v>36</v>
      </c>
      <c r="R50">
        <v>390</v>
      </c>
      <c r="S50">
        <v>124</v>
      </c>
      <c r="T50">
        <v>200</v>
      </c>
      <c r="U50">
        <v>0</v>
      </c>
      <c r="V50">
        <v>750</v>
      </c>
      <c r="W50">
        <f t="shared" si="1"/>
        <v>14.589</v>
      </c>
      <c r="X50">
        <v>2</v>
      </c>
      <c r="Y50">
        <v>2</v>
      </c>
      <c r="Z50">
        <v>0</v>
      </c>
      <c r="AA50">
        <v>89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1</v>
      </c>
    </row>
    <row r="51" spans="1:33" ht="12.75">
      <c r="A51" s="1">
        <v>34631</v>
      </c>
      <c r="B51" s="2">
        <v>0.34276620370370375</v>
      </c>
      <c r="C51">
        <v>19547</v>
      </c>
      <c r="D51">
        <v>776</v>
      </c>
      <c r="E51">
        <f t="shared" si="0"/>
        <v>15.168472</v>
      </c>
      <c r="F51">
        <v>17837192</v>
      </c>
      <c r="G51">
        <v>1575</v>
      </c>
      <c r="H51">
        <v>5</v>
      </c>
      <c r="I51">
        <v>8</v>
      </c>
      <c r="J51">
        <v>15</v>
      </c>
      <c r="K51">
        <v>20</v>
      </c>
      <c r="L51">
        <v>3</v>
      </c>
      <c r="M51">
        <v>2</v>
      </c>
      <c r="N51">
        <v>-6</v>
      </c>
      <c r="O51">
        <v>3</v>
      </c>
      <c r="P51">
        <v>6</v>
      </c>
      <c r="Q51">
        <v>34</v>
      </c>
      <c r="R51">
        <v>378</v>
      </c>
      <c r="S51">
        <v>34</v>
      </c>
      <c r="T51">
        <v>283</v>
      </c>
      <c r="U51">
        <v>422</v>
      </c>
      <c r="V51">
        <v>729</v>
      </c>
      <c r="W51">
        <f t="shared" si="1"/>
        <v>14.249763</v>
      </c>
      <c r="X51">
        <v>2</v>
      </c>
      <c r="Y51">
        <v>2</v>
      </c>
      <c r="Z51">
        <v>0</v>
      </c>
      <c r="AA51">
        <v>89</v>
      </c>
      <c r="AB51">
        <v>1</v>
      </c>
      <c r="AC51">
        <v>0</v>
      </c>
      <c r="AD51">
        <v>0</v>
      </c>
      <c r="AE51">
        <v>0</v>
      </c>
      <c r="AF51">
        <v>0</v>
      </c>
      <c r="AG51">
        <v>1</v>
      </c>
    </row>
    <row r="52" spans="1:33" ht="12.75">
      <c r="A52" s="1">
        <v>34631</v>
      </c>
      <c r="B52" s="2">
        <v>0.3429976851851852</v>
      </c>
      <c r="C52">
        <v>19547</v>
      </c>
      <c r="D52">
        <v>771</v>
      </c>
      <c r="E52">
        <f t="shared" si="0"/>
        <v>15.070737</v>
      </c>
      <c r="F52">
        <v>17838540</v>
      </c>
      <c r="G52">
        <v>1348</v>
      </c>
      <c r="H52">
        <v>6</v>
      </c>
      <c r="I52">
        <v>8</v>
      </c>
      <c r="J52">
        <v>15</v>
      </c>
      <c r="K52">
        <v>20</v>
      </c>
      <c r="L52">
        <v>4</v>
      </c>
      <c r="M52">
        <v>3</v>
      </c>
      <c r="N52">
        <v>-5</v>
      </c>
      <c r="O52">
        <v>4</v>
      </c>
      <c r="P52">
        <v>7</v>
      </c>
      <c r="Q52">
        <v>0</v>
      </c>
      <c r="R52">
        <v>87</v>
      </c>
      <c r="S52">
        <v>209</v>
      </c>
      <c r="T52">
        <v>63</v>
      </c>
      <c r="U52">
        <v>642</v>
      </c>
      <c r="V52">
        <v>359</v>
      </c>
      <c r="W52">
        <f t="shared" si="1"/>
        <v>7.017373</v>
      </c>
      <c r="X52">
        <v>2</v>
      </c>
      <c r="Y52">
        <v>2</v>
      </c>
      <c r="Z52">
        <v>0</v>
      </c>
      <c r="AA52">
        <v>89</v>
      </c>
      <c r="AB52">
        <v>1</v>
      </c>
      <c r="AC52">
        <v>0</v>
      </c>
      <c r="AD52">
        <v>0</v>
      </c>
      <c r="AE52">
        <v>0</v>
      </c>
      <c r="AF52">
        <v>0</v>
      </c>
      <c r="AG52">
        <v>1</v>
      </c>
    </row>
    <row r="53" spans="1:33" ht="12.75">
      <c r="A53" s="1">
        <v>34631</v>
      </c>
      <c r="B53" s="2">
        <v>0.3432291666666667</v>
      </c>
      <c r="C53">
        <v>19643</v>
      </c>
      <c r="D53">
        <v>771</v>
      </c>
      <c r="E53">
        <f t="shared" si="0"/>
        <v>15.144753</v>
      </c>
      <c r="F53">
        <v>17840164</v>
      </c>
      <c r="G53">
        <v>1624</v>
      </c>
      <c r="H53">
        <v>6</v>
      </c>
      <c r="I53">
        <v>7</v>
      </c>
      <c r="J53">
        <v>15</v>
      </c>
      <c r="K53">
        <v>20</v>
      </c>
      <c r="L53">
        <v>4</v>
      </c>
      <c r="M53">
        <v>2</v>
      </c>
      <c r="N53">
        <v>-6</v>
      </c>
      <c r="O53">
        <v>3</v>
      </c>
      <c r="P53">
        <v>6</v>
      </c>
      <c r="Q53">
        <v>485</v>
      </c>
      <c r="R53">
        <v>70</v>
      </c>
      <c r="S53">
        <v>483</v>
      </c>
      <c r="T53">
        <v>46</v>
      </c>
      <c r="U53">
        <v>109</v>
      </c>
      <c r="V53">
        <v>1084</v>
      </c>
      <c r="W53">
        <f t="shared" si="1"/>
        <v>21.293012</v>
      </c>
      <c r="X53">
        <v>2</v>
      </c>
      <c r="Y53">
        <v>2</v>
      </c>
      <c r="Z53">
        <v>0</v>
      </c>
      <c r="AA53">
        <v>89</v>
      </c>
      <c r="AB53">
        <v>1</v>
      </c>
      <c r="AC53">
        <v>0</v>
      </c>
      <c r="AD53">
        <v>0</v>
      </c>
      <c r="AE53">
        <v>0</v>
      </c>
      <c r="AF53">
        <v>0</v>
      </c>
      <c r="AG53">
        <v>1</v>
      </c>
    </row>
    <row r="54" spans="1:33" ht="12.75">
      <c r="A54" s="1">
        <v>34631</v>
      </c>
      <c r="B54" s="2">
        <v>0.34346064814814814</v>
      </c>
      <c r="C54">
        <v>19515</v>
      </c>
      <c r="D54">
        <v>774</v>
      </c>
      <c r="E54">
        <f t="shared" si="0"/>
        <v>15.10461</v>
      </c>
      <c r="F54">
        <v>17841096</v>
      </c>
      <c r="G54">
        <v>932</v>
      </c>
      <c r="H54">
        <v>6</v>
      </c>
      <c r="I54">
        <v>7</v>
      </c>
      <c r="J54">
        <v>16</v>
      </c>
      <c r="K54">
        <v>20</v>
      </c>
      <c r="L54">
        <v>4</v>
      </c>
      <c r="M54">
        <v>2</v>
      </c>
      <c r="N54">
        <v>-6</v>
      </c>
      <c r="O54">
        <v>3</v>
      </c>
      <c r="P54">
        <v>6</v>
      </c>
      <c r="Q54">
        <v>158</v>
      </c>
      <c r="R54">
        <v>29</v>
      </c>
      <c r="S54">
        <v>244</v>
      </c>
      <c r="T54">
        <v>0</v>
      </c>
      <c r="U54">
        <v>92</v>
      </c>
      <c r="V54">
        <v>431</v>
      </c>
      <c r="W54">
        <f t="shared" si="1"/>
        <v>8.410965</v>
      </c>
      <c r="X54">
        <v>2</v>
      </c>
      <c r="Y54">
        <v>2</v>
      </c>
      <c r="Z54">
        <v>0</v>
      </c>
      <c r="AA54">
        <v>89</v>
      </c>
      <c r="AB54">
        <v>1</v>
      </c>
      <c r="AC54">
        <v>0</v>
      </c>
      <c r="AD54">
        <v>0</v>
      </c>
      <c r="AE54">
        <v>0</v>
      </c>
      <c r="AF54">
        <v>0</v>
      </c>
      <c r="AG54">
        <v>1</v>
      </c>
    </row>
    <row r="55" spans="2:22" ht="12.75">
      <c r="D55" t="s">
        <v>33</v>
      </c>
      <c r="E55">
        <f>AVERAGE(E2:E54)</f>
        <v>15.124010547169805</v>
      </c>
      <c r="P55" t="s">
        <v>32</v>
      </c>
      <c r="Q55">
        <v>498</v>
      </c>
      <c r="R55">
        <v>664</v>
      </c>
      <c r="S55">
        <v>717</v>
      </c>
      <c r="T55">
        <v>642</v>
      </c>
      <c r="U55">
        <v>695</v>
      </c>
      <c r="V55">
        <v>1084</v>
      </c>
    </row>
    <row r="56" spans="2:22" ht="12.75">
      <c r="P56" t="s">
        <v>37</v>
      </c>
      <c r="Q56">
        <f>AVERAGE(Q2:Q54)</f>
        <v>84.54716981132076</v>
      </c>
      <c r="R56">
        <f>AVERAGE(R2:R54)</f>
        <v>158</v>
      </c>
      <c r="S56">
        <f>AVERAGE(S2:S54)</f>
        <v>160.96226415094338</v>
      </c>
      <c r="T56">
        <f>AVERAGE(T2:T54)</f>
        <v>152.83018867924528</v>
      </c>
      <c r="U56">
        <f>AVERAGE(U2:U54)</f>
        <v>223.71698113207546</v>
      </c>
      <c r="V56">
        <f>AVERAGE(V2:V54)</f>
        <v>556.3396226415094</v>
      </c>
    </row>
    <row r="57" spans="2:23" ht="12.75">
      <c r="V57" t="s">
        <v>35</v>
      </c>
      <c r="W57">
        <f>AVERAGE(W2:W54)</f>
        <v>10.778935735849057</v>
      </c>
    </row>
    <row r="58" spans="2:23" ht="12.75">
      <c r="V58" t="s">
        <v>36</v>
      </c>
      <c r="W58">
        <f>W57*0.6</f>
        <v>6.467361441509434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Lewicki</dc:creator>
  <cp:keywords/>
  <dc:description/>
  <cp:lastModifiedBy>Chris Lewicki</cp:lastModifiedBy>
  <dcterms:created xsi:type="dcterms:W3CDTF">1998-10-25T20:14:42Z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